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6.xml" ContentType="application/vnd.openxmlformats-officedocument.spreadsheetml.worksheet+xml"/>
  <Override PartName="/xl/theme/theme1.xml" ContentType="application/vnd.openxmlformats-officedocument.theme+xml"/>
  <Override PartName="/xl/worksheets/sheet17.xml" ContentType="application/vnd.openxmlformats-officedocument.spreadsheetml.worksheet+xml"/>
  <Override PartName="/xl/connections.xml" ContentType="application/vnd.openxmlformats-officedocument.spreadsheetml.connection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P:\1. Budget\2024\2. Dbase\J. Tables for the web\01. Static tables\02. ENE\Excel\Chapter tables\zBackup\"/>
    </mc:Choice>
  </mc:AlternateContent>
  <xr:revisionPtr revIDLastSave="0" documentId="13_ncr:1_{6CA814AF-3636-423B-B4E0-61661E46D00F}" xr6:coauthVersionLast="47" xr6:coauthVersionMax="47" xr10:uidLastSave="{00000000-0000-0000-0000-000000000000}"/>
  <bookViews>
    <workbookView xWindow="28680" yWindow="-120" windowWidth="21840" windowHeight="13140" xr2:uid="{1FC97AEF-1222-4B2B-BF44-4398DACB025D}"/>
  </bookViews>
  <sheets>
    <sheet name="Budget summary" sheetId="1" r:id="rId1"/>
    <sheet name="Perform" sheetId="2" r:id="rId2"/>
    <sheet name="Trends &amp; Expenditure" sheetId="4" r:id="rId3"/>
    <sheet name="Expenditure Trends" sheetId="5" r:id="rId4"/>
    <sheet name="Expenditure Estimates" sheetId="6" r:id="rId5"/>
    <sheet name="G &amp; S" sheetId="7" r:id="rId6"/>
    <sheet name="Personnel" sheetId="8" r:id="rId7"/>
    <sheet name="Transfers detail" sheetId="9" r:id="rId8"/>
    <sheet name="Receipts" sheetId="3" r:id="rId9"/>
    <sheet name="P1" sheetId="10" r:id="rId10"/>
    <sheet name="P2" sheetId="11" r:id="rId11"/>
    <sheet name="P3" sheetId="12" r:id="rId12"/>
    <sheet name="P4" sheetId="13" r:id="rId13"/>
    <sheet name="P5" sheetId="14" r:id="rId14"/>
    <sheet name="P6" sheetId="15" r:id="rId15"/>
    <sheet name="Infrastructure" sheetId="16" r:id="rId16"/>
    <sheet name="Infrastructure_Detail" sheetId="17" r:id="rId17"/>
  </sheets>
  <definedNames>
    <definedName name="ExternalData_1" localSheetId="16" hidden="1">Infrastructure_Detail!$A$4:$P$67</definedName>
    <definedName name="MyVoteNo">Infrastructure_Detail!$AC$2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 i="1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AAE7120-3604-4BF8-AE8A-8B51977272EA}" keepAlive="1" name="Query - InfraS_ENE_Web" description="Connection to the 'InfraS_ENE_Web' query in the workbook." type="5" refreshedVersion="8" background="1" saveData="1">
    <dbPr connection="Provider=Microsoft.Mashup.OleDb.1;Data Source=$Workbook$;Location=InfraS_ENE_Web;Extended Properties=&quot;&quot;" command="SELECT * FROM [InfraS_ENE_Web]"/>
  </connection>
  <connection id="2" xr16:uid="{A9BC9285-0D69-4A81-A724-EE3D8173E134}" keepAlive="1" name="Query - VoteNo" description="Connection to the 'VoteNo' query in the workbook." type="5" refreshedVersion="0" background="1">
    <dbPr connection="Provider=Microsoft.Mashup.OleDb.1;Data Source=$Workbook$;Location=VoteNo;Extended Properties=&quot;&quot;" command="SELECT * FROM [VoteNo]"/>
  </connection>
</connections>
</file>

<file path=xl/sharedStrings.xml><?xml version="1.0" encoding="utf-8"?>
<sst xmlns="http://schemas.openxmlformats.org/spreadsheetml/2006/main" count="1487" uniqueCount="453">
  <si>
    <t>Budget summary</t>
  </si>
  <si>
    <t xml:space="preserve">                         2024/25</t>
  </si>
  <si>
    <t>R million</t>
  </si>
  <si>
    <t xml:space="preserve">Current   
payments </t>
  </si>
  <si>
    <t xml:space="preserve">Transfers and 
subsidies  </t>
  </si>
  <si>
    <t xml:space="preserve">Payments for 
capital assets </t>
  </si>
  <si>
    <t>MTEF allocation</t>
  </si>
  <si>
    <t>Administration</t>
  </si>
  <si>
    <t>National Health Insurance</t>
  </si>
  <si>
    <t>Communicable and Non-communicable Diseases</t>
  </si>
  <si>
    <t>Primary Health Care</t>
  </si>
  <si>
    <t>Hospital Systems</t>
  </si>
  <si>
    <t>Health System Governance and Human Resources</t>
  </si>
  <si>
    <t xml:space="preserve"> </t>
  </si>
  <si>
    <t>2025/26</t>
  </si>
  <si>
    <t>2026/27</t>
  </si>
  <si>
    <t xml:space="preserve">Total </t>
  </si>
  <si>
    <t>Total expenditure estimates</t>
  </si>
  <si>
    <t>Executive authority</t>
  </si>
  <si>
    <t>Minister of Health</t>
  </si>
  <si>
    <t>Accounting officer</t>
  </si>
  <si>
    <t>Director-General of Health</t>
  </si>
  <si>
    <t>Website</t>
  </si>
  <si>
    <t>www.health.gov.za</t>
  </si>
  <si>
    <t>The Estimates of National Expenditure is available at www.treasury.gov.za. Additional tables in Excel format can be found at www.treasury.gov.za and www.vulekamali.gov.za.</t>
  </si>
  <si>
    <t>Vote 18: Health</t>
  </si>
  <si>
    <t>Programme</t>
  </si>
  <si>
    <t>2020/21</t>
  </si>
  <si>
    <t>2021/22</t>
  </si>
  <si>
    <t>2022/23</t>
  </si>
  <si>
    <t>2023/24</t>
  </si>
  <si>
    <t>2024/25</t>
  </si>
  <si>
    <t>Total number of clients remaining on antiretroviral treatment</t>
  </si>
  <si>
    <t>Total number of primary health care facilities with youth zones</t>
  </si>
  <si>
    <t xml:space="preserve">Table 18.2 Vote expenditure trends and estimates by programme and economic classification </t>
  </si>
  <si>
    <t>Programmes</t>
  </si>
  <si>
    <t>1. Administration</t>
  </si>
  <si>
    <t>2. National Health Insurance</t>
  </si>
  <si>
    <t>3. Communicable and Non-communicable Diseases</t>
  </si>
  <si>
    <t>4. Primary Health Care</t>
  </si>
  <si>
    <t>5. Hospital Systems</t>
  </si>
  <si>
    <t>6. Health System Governance and Human Resources</t>
  </si>
  <si>
    <t>Audited outcome</t>
  </si>
  <si>
    <t>Adjusted 
appropriation</t>
  </si>
  <si>
    <t>Average
growth
rate
(%)</t>
  </si>
  <si>
    <t>Average: 
Expen-
diture/
Total
(%)</t>
  </si>
  <si>
    <t>Medium-term expenditure 
estimate</t>
  </si>
  <si>
    <t>Average:
Expen-
diture/
Total
(%)</t>
  </si>
  <si>
    <t>2020/21 - 2023/24</t>
  </si>
  <si>
    <t>2023/24 - 2026/27</t>
  </si>
  <si>
    <t>Programme 1</t>
  </si>
  <si>
    <t>Programme 2</t>
  </si>
  <si>
    <t>Programme 3</t>
  </si>
  <si>
    <t>Programme 4</t>
  </si>
  <si>
    <t>Programme 5</t>
  </si>
  <si>
    <t>Programme 6</t>
  </si>
  <si>
    <t xml:space="preserve">Subtotal </t>
  </si>
  <si>
    <t>Total</t>
  </si>
  <si>
    <t>Change to 2023
Budget estimate</t>
  </si>
  <si>
    <t>Economic classification</t>
  </si>
  <si>
    <t>Current payments</t>
  </si>
  <si>
    <t>Compensation of employees</t>
  </si>
  <si>
    <t>Goods and services1</t>
  </si>
  <si>
    <t xml:space="preserve">of which: </t>
  </si>
  <si>
    <t>Consultants: Business and advisory services</t>
  </si>
  <si>
    <t>Contractors</t>
  </si>
  <si>
    <t>Inventory: Medical supplies</t>
  </si>
  <si>
    <t>Operating leases</t>
  </si>
  <si>
    <t>Travel and subsistence</t>
  </si>
  <si>
    <t>Operating payments</t>
  </si>
  <si>
    <t>Transfers and subsidies1</t>
  </si>
  <si>
    <t>Provinces and municipalities</t>
  </si>
  <si>
    <t>Departmental agencies and accounts</t>
  </si>
  <si>
    <t>Non-profit institutions</t>
  </si>
  <si>
    <t>Households</t>
  </si>
  <si>
    <t>Payments for capital assets</t>
  </si>
  <si>
    <t>Buildings and other fixed structures</t>
  </si>
  <si>
    <t>Machinery and equipment</t>
  </si>
  <si>
    <t>Payments for financial assets</t>
  </si>
  <si>
    <t>1. Tables with expenditure trends, annual budget, adjusted appropriation and audited outcome are available at www.treasury.gov.za and www.vulekamali.gov.za.</t>
  </si>
  <si>
    <t>Expenditure estimates</t>
  </si>
  <si>
    <t>Table 18.0 Vote expenditure trends by programme and economic classification</t>
  </si>
  <si>
    <t>Annual budget</t>
  </si>
  <si>
    <t>Audited 
outcome</t>
  </si>
  <si>
    <t>Revised 
estimate</t>
  </si>
  <si>
    <t>Average:
Outcome/Annual
budget
(%)</t>
  </si>
  <si>
    <t>Average:
Outcome/Adjusted 
appropriation
(%)</t>
  </si>
  <si>
    <t/>
  </si>
  <si>
    <t>Goods and services</t>
  </si>
  <si>
    <t>Transfers and subsidies</t>
  </si>
  <si>
    <t>Foreign governments and international organisations</t>
  </si>
  <si>
    <t>–</t>
  </si>
  <si>
    <t>Software and other intangible assets</t>
  </si>
  <si>
    <t>Table 18.0 Vote expenditure estimates by programme and economic classification</t>
  </si>
  <si>
    <t>Average:
Expenditure/
Total
(%)</t>
  </si>
  <si>
    <t>Medium-term expenditure estimate</t>
  </si>
  <si>
    <t>Table 18.0 Vote Goods and services expenditure trends and estimates</t>
  </si>
  <si>
    <t>Average:
Expen-
diture/
Total Vote
(%)</t>
  </si>
  <si>
    <t>Administrative fees</t>
  </si>
  <si>
    <t>Advertising</t>
  </si>
  <si>
    <t>Minor assets</t>
  </si>
  <si>
    <t>Audit costs: External</t>
  </si>
  <si>
    <t>Bursaries: Employees</t>
  </si>
  <si>
    <t>Catering: Departmental activities</t>
  </si>
  <si>
    <t>Communication</t>
  </si>
  <si>
    <t>Computer services</t>
  </si>
  <si>
    <t>Laboratory services</t>
  </si>
  <si>
    <t>Legal services</t>
  </si>
  <si>
    <t>Agency and support/outsourced services</t>
  </si>
  <si>
    <t>Entertainment</t>
  </si>
  <si>
    <t>Fleet services (including government motor transport)</t>
  </si>
  <si>
    <t>Inventory: Clothing material and accessories</t>
  </si>
  <si>
    <t>Inventory: Farming supplies</t>
  </si>
  <si>
    <t>Inventory: Food and food supplies</t>
  </si>
  <si>
    <t>Inventory: Fuel, oil and gas</t>
  </si>
  <si>
    <t>Inventory: Medicine</t>
  </si>
  <si>
    <t>Inventory: Other supplies</t>
  </si>
  <si>
    <t>Consumable supplies</t>
  </si>
  <si>
    <t>Consumables: Stationery, printing and office supplies</t>
  </si>
  <si>
    <t>Rental and hiring</t>
  </si>
  <si>
    <t>Property payments</t>
  </si>
  <si>
    <t>Training and development</t>
  </si>
  <si>
    <t>Venues and facilities</t>
  </si>
  <si>
    <t>Table 18.4 Vote personnel numbers and cost by salary level and programme¹</t>
  </si>
  <si>
    <t>Number of posts estimated for 
31 March 2024</t>
  </si>
  <si>
    <t xml:space="preserve">     Number and cost2 of personnel posts filled/planned for on funded establishment</t>
  </si>
  <si>
    <t>Average: 
Salary 
level/
Total
(%)</t>
  </si>
  <si>
    <t>Number
of 
funded 
posts</t>
  </si>
  <si>
    <t>Number 
of posts 
additional
to the
establish-
ment</t>
  </si>
  <si>
    <t xml:space="preserve">            Actual</t>
  </si>
  <si>
    <t xml:space="preserve">     Revised estimate</t>
  </si>
  <si>
    <t>Health</t>
  </si>
  <si>
    <t>Number</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</si>
  <si>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</si>
  <si>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</si>
  <si>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</si>
  <si>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</si>
  <si>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</si>
  <si>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</si>
  <si>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</si>
  <si>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</si>
  <si>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</si>
  <si>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</si>
  <si>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Transfers detail</t>
  </si>
  <si>
    <t>Table 18.3 Vote transfers and subsidies trends and estimates</t>
  </si>
  <si>
    <t>R thousand</t>
  </si>
  <si>
    <t>Social benefits</t>
  </si>
  <si>
    <t>Current</t>
  </si>
  <si>
    <t>Employee social benefits</t>
  </si>
  <si>
    <t>Other transfers to households</t>
  </si>
  <si>
    <t>No-fault Compensation Scheme</t>
  </si>
  <si>
    <t>Departmental agencies (non-business entities)</t>
  </si>
  <si>
    <t>Health and Welfare Sector Education and Training Authority</t>
  </si>
  <si>
    <t>South African National AIDS Council</t>
  </si>
  <si>
    <t>South African Medical Research Council</t>
  </si>
  <si>
    <t>National Health Laboratory Service</t>
  </si>
  <si>
    <t>Office of Health Standards Compliance</t>
  </si>
  <si>
    <t>Council for Medical Schemes</t>
  </si>
  <si>
    <t>South African Health Products Regulatory Authority</t>
  </si>
  <si>
    <t>South African Medical Research Council: Social Impact Bond</t>
  </si>
  <si>
    <t>Social security funds</t>
  </si>
  <si>
    <t>Mines and Works Compensation Fund</t>
  </si>
  <si>
    <t>Provincial revenue funds</t>
  </si>
  <si>
    <t>National health insurance grant</t>
  </si>
  <si>
    <t>HIV, TB, malaria and community outreach grant: Mental health services component</t>
  </si>
  <si>
    <t>HIV, TB, malaria and community outreach grant: Oncology services component</t>
  </si>
  <si>
    <t>HIV, TB, malaria and community outreach grant: HIV and AIDS component</t>
  </si>
  <si>
    <t>HIV, TB, malaria and community outreach grant: Tuberculosis component</t>
  </si>
  <si>
    <t>HIV, TB, malaria and community outreach grant: COVID-19 component</t>
  </si>
  <si>
    <t>District health programmes grant: Comprehensive HIV and AIDS component</t>
  </si>
  <si>
    <t>District health programmes grant: District health component</t>
  </si>
  <si>
    <t>HIV, TB, malaria and community outreach grant: Human papillomavirus vaccine component</t>
  </si>
  <si>
    <t>HIV, TB, malaria and community outreach grant: Malaria elimination component</t>
  </si>
  <si>
    <t>HIV, TB, malaria and community outreach grant: Community outreach services component</t>
  </si>
  <si>
    <t>National tertiary services grant</t>
  </si>
  <si>
    <t>Human resources and training grant</t>
  </si>
  <si>
    <t>Capital</t>
  </si>
  <si>
    <t>Health facility revitalisation grant</t>
  </si>
  <si>
    <t xml:space="preserve">   </t>
  </si>
  <si>
    <t>Non-governmental organisations: LifeLine</t>
  </si>
  <si>
    <t>Non-governmental organisations: loveLife</t>
  </si>
  <si>
    <t>Non-governmental organisations: Soul City</t>
  </si>
  <si>
    <t>Non-governmental organisations: HIV and AIDS</t>
  </si>
  <si>
    <t>South African Renal Registry</t>
  </si>
  <si>
    <t>South African Federation for Mental Health</t>
  </si>
  <si>
    <t>South African National Council for the Blind</t>
  </si>
  <si>
    <t>National Council Against Smoking</t>
  </si>
  <si>
    <t>Health Systems Research</t>
  </si>
  <si>
    <t>Departmental receipts</t>
  </si>
  <si>
    <t>Table 18.5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</si>
  <si>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</si>
  <si>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</si>
  <si>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</si>
  <si>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</si>
  <si>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</si>
  <si>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</si>
  <si>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</si>
  <si>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t>
  </si>
  <si>
    <t>Medical (drug control) licences</t>
  </si>
  <si>
    <t>Inspection fees</t>
  </si>
  <si>
    <t>Other sales</t>
  </si>
  <si>
    <t>Sale of vaccines</t>
  </si>
  <si>
    <t>Replacement of security cards</t>
  </si>
  <si>
    <t>Commission on insurance</t>
  </si>
  <si>
    <t>Replacement:  Lost office property</t>
  </si>
  <si>
    <t>Sales of scrap, waste, arms and other used current goods</t>
  </si>
  <si>
    <t>Scrap paper</t>
  </si>
  <si>
    <t>Interest, dividends and rent on land</t>
  </si>
  <si>
    <t>Interest</t>
  </si>
  <si>
    <t>Sales of capital assets</t>
  </si>
  <si>
    <t>Transactions in financial assets and liabilities</t>
  </si>
  <si>
    <t>Table 18.6 Administration expenditure trends and estimates by subprogramme and economic classification</t>
  </si>
  <si>
    <t>Subprogramme</t>
  </si>
  <si>
    <t>Ministry</t>
  </si>
  <si>
    <t>Management</t>
  </si>
  <si>
    <t>Corporate Services</t>
  </si>
  <si>
    <t>Property Management</t>
  </si>
  <si>
    <t>Financial Management</t>
  </si>
  <si>
    <t>Proportion of total programme 
expenditure to vote expenditure</t>
  </si>
  <si>
    <t>Details of transfers and subsidies</t>
  </si>
  <si>
    <t>Table 18.8 National Health Insurance expenditure trends and estimates by subprogramme and economic classification</t>
  </si>
  <si>
    <t>Programme Management</t>
  </si>
  <si>
    <t>Affordable Medicine</t>
  </si>
  <si>
    <t>Health Financing and National Health Insurance</t>
  </si>
  <si>
    <t>Table 18.10 Communicable and Non-communicable Diseases expenditure trends and estimates by subprogramme and economic classification</t>
  </si>
  <si>
    <t>HIV, AIDS and STIs</t>
  </si>
  <si>
    <t>Tuberculosis Management</t>
  </si>
  <si>
    <t>Women's Maternal and Reproductive Health</t>
  </si>
  <si>
    <t>Child, Youth and School Health</t>
  </si>
  <si>
    <t>Communicable Diseases</t>
  </si>
  <si>
    <t>Non-communicable Diseases</t>
  </si>
  <si>
    <t>Health Promotion and Nutrition</t>
  </si>
  <si>
    <t>Table 18.12 Primary Health Care expenditure trends and estimates by subprogramme and economic classification</t>
  </si>
  <si>
    <t>District Health Services</t>
  </si>
  <si>
    <t>Environmental and Port Health Services</t>
  </si>
  <si>
    <t>Emergency Medical Services and Trauma</t>
  </si>
  <si>
    <t>Table 18.14 Hospital Systems expenditure trends and estimates by subprogramme and economic classification</t>
  </si>
  <si>
    <t>Health Facilities Infrastructure Management</t>
  </si>
  <si>
    <t>Table 18.16 Health System Governance and Human Resources expenditure trends and estimates by subprogramme and economic classification</t>
  </si>
  <si>
    <t>Policy and Planning</t>
  </si>
  <si>
    <t>Public Entities Management and Laboratories</t>
  </si>
  <si>
    <t>Nursing Services</t>
  </si>
  <si>
    <t>Health Information, Monitoring and Evaluation</t>
  </si>
  <si>
    <t>Human Resources for Health</t>
  </si>
  <si>
    <t>New infrastructure assets</t>
  </si>
  <si>
    <t>Existing infrastructure assets</t>
  </si>
  <si>
    <t>Upgrading and additions</t>
  </si>
  <si>
    <t>Rehabilitation, renovations and refurbishment</t>
  </si>
  <si>
    <t>Maintenance and repair</t>
  </si>
  <si>
    <t>Infrastructure transfers</t>
  </si>
  <si>
    <t>Adjusted
appropriation</t>
  </si>
  <si>
    <t>Total Infrastructure</t>
  </si>
  <si>
    <t>Current infrastructure</t>
  </si>
  <si>
    <t>Capital infrastructure</t>
  </si>
  <si>
    <t xml:space="preserve"> Audited performance </t>
  </si>
  <si>
    <t xml:space="preserve"> Estimated performance </t>
  </si>
  <si>
    <t xml:space="preserve"> MTEF targets </t>
  </si>
  <si>
    <t xml:space="preserve"> Indicator </t>
  </si>
  <si>
    <t xml:space="preserve"> Programme </t>
  </si>
  <si>
    <t xml:space="preserve"> MTSF priority </t>
  </si>
  <si>
    <t xml:space="preserve"> 2020/21 </t>
  </si>
  <si>
    <t xml:space="preserve"> 2021/22 </t>
  </si>
  <si>
    <t xml:space="preserve"> 2022/23 </t>
  </si>
  <si>
    <t xml:space="preserve"> 2023/24 </t>
  </si>
  <si>
    <t xml:space="preserve"> 2024/25 </t>
  </si>
  <si>
    <t>Number of public health facilities (clinics, hospitals, nursing colleges, emergency medical services base stations) maintained, repaired and/or refurbished per year</t>
  </si>
  <si>
    <t>Priority 3: Education, skills and health</t>
  </si>
  <si>
    <t xml:space="preserve">Number of primary health care facilities that qualify as ideal clinics per year </t>
  </si>
  <si>
    <t>Total number of district hospitals that qualify as ideal hospitals</t>
  </si>
  <si>
    <r>
      <t>–</t>
    </r>
    <r>
      <rPr>
        <vertAlign val="superscript"/>
        <sz val="8"/>
        <color theme="1"/>
        <rFont val="Calibri"/>
        <family val="2"/>
        <scheme val="minor"/>
      </rPr>
      <t>1</t>
    </r>
  </si>
  <si>
    <t>1. No historical data available.</t>
  </si>
  <si>
    <t xml:space="preserve"> 2025/26 </t>
  </si>
  <si>
    <t xml:space="preserve"> 2026/27 </t>
  </si>
  <si>
    <t>Table 18.1 Performance indicators by programme and related priority</t>
  </si>
  <si>
    <t>5.1 million</t>
  </si>
  <si>
    <t>5.2 million</t>
  </si>
  <si>
    <t>5.5 million</t>
  </si>
  <si>
    <t>6 million</t>
  </si>
  <si>
    <t>6.5 million</t>
  </si>
  <si>
    <t>6.7 million</t>
  </si>
  <si>
    <t xml:space="preserve">6.9 million </t>
  </si>
  <si>
    <t>Percentage of clients age 18 and older screened for hypertension per year</t>
  </si>
  <si>
    <t>Percentage of clients age 18 and older screened for diabetes per year</t>
  </si>
  <si>
    <t>Detail of expenditure on infrastructure</t>
  </si>
  <si>
    <t>Infrastructure_Type</t>
  </si>
  <si>
    <t>VoteNo</t>
  </si>
  <si>
    <t>Department</t>
  </si>
  <si>
    <t>Project_name</t>
  </si>
  <si>
    <t>Infras_Type</t>
  </si>
  <si>
    <t>Project_Descri</t>
  </si>
  <si>
    <t>Nature of investment</t>
  </si>
  <si>
    <t>Current project stage</t>
  </si>
  <si>
    <t>2023/24 Adjusted Appropriation</t>
  </si>
  <si>
    <t>Departmental infrastructure</t>
  </si>
  <si>
    <t>18</t>
  </si>
  <si>
    <t>Mpumalanga: Maintenance and repairts to various facilities</t>
  </si>
  <si>
    <t>Mpumalanga: Non-Facility Specific</t>
  </si>
  <si>
    <t>MAINTENANCE AND REFURBISHMENT RELATED WORK AT CLINICS &amp; CHC'S
MP 6.B.A: PROJECT NOT ACTIVATED
-MP BALFOUR CLINIC
-MP GREYLINGSTAD CLINIC
-MP GROOTVLEI CHC
-MP NTHOROANE CLINIC
-MP SEAD CLINIC
-MP SIYATHEMBA CHC
-MP TOPSY WELLNESS CLINIC
MP 6.B.B - RFQF</t>
  </si>
  <si>
    <t>Other - Packaged Ongoing Project</t>
  </si>
  <si>
    <t>Western Cape: Maintenance and repairts to various facilities</t>
  </si>
  <si>
    <t>Western Cape: Non-Facility Specific</t>
  </si>
  <si>
    <t>This project was marked as a priority 2 project on the 2016/2017 B5 project list and was not given budget for the 16/17 financial year.
Maintenance &amp; Refurbishment related work at Clinics &amp; CHC's
PROFESSIONAL SERVICE PROVIDERS (PSP) FOR A PERIOD OF 3 YE</t>
  </si>
  <si>
    <t>Gauteng: Soshanguve New Hospital</t>
  </si>
  <si>
    <t>Gauteng: District Hospital</t>
  </si>
  <si>
    <t>This project is focusing on development of new 300 bed district hospital, Gateway Clinic and Staff Housing in Soshanguve.</t>
  </si>
  <si>
    <t>Feasibility</t>
  </si>
  <si>
    <t>Western Cape" Non-Facility Specific</t>
  </si>
  <si>
    <t>Western Cape Maintenance &amp; Refurbishment related work at Clinics &amp; CHC's
WC.9.B.A 15-16 RFQF_MC14
-WC BRIDGETON CDC
-WC DE RUST (BLOMMENEK) CLINIC
-WC DYSSELSDORP CLINIC
-WC TOEKOMSRUS CLINIC
WC.9.B.B1 
-WC BLANCO CLINIC
-WC PARKDENE CLINIC
WC.9.B.B2</t>
  </si>
  <si>
    <t>MAINTENANCE 7 REFURBISHMENT RELATED WORK AT CLINICS &amp; CHC'S
MP 6.A.A - RFQF_MC03/2015-16 - CLOSE OUT
-MP DAVEL CLINIC
-MP EMBALENHLE CHC
-MP EVANDER CLINIC NEW CLINIC (PART OF NEW EVANDER HOSPITAL)
-MP LANGVERWACHT EXT 14 CLINIC
-MP LEBOHANG CHC
-MP BET</t>
  </si>
  <si>
    <t>KwaZulu Natal: IK-MAI-KZN-4.G (EDENDALE HOSPITAL)</t>
  </si>
  <si>
    <t>KwaZulu-Natal: Regional Hospital</t>
  </si>
  <si>
    <t>Kwa-Zulu: PRIORITY MAINTENANCE PROJECT AT EDENDALE HOSPITAL
KZN.4.G.1AB - NDOHF_06/2017-18 
KZN.4.G.1C - NDOHF_07/2017-18
KZN.4.G.2 - RFQF_MC29/2015-16
KZN.4.G.4 - RFQF_MC32/2015-16
ARCHITECT - KZN.4.G.4 - RFQF_PSP_01a/2022-23
ENGINEERS - KZN.4.G.4 - RF</t>
  </si>
  <si>
    <t>Limpopo: Elim Hospital Neonatal ABT</t>
  </si>
  <si>
    <t>Limpopo: District Hospital</t>
  </si>
  <si>
    <t>ABT (Alternative Building Technology) The ABT structures proposed will be used for decanting of the neo natal ward to address the issues raised by LDoH (high occupancy, infant mortality, dilapidated structures, lack of bed space) and factoring in the cons</t>
  </si>
  <si>
    <t>Construction 76% - 99%</t>
  </si>
  <si>
    <t>Mpumalanga: Balfour 24 Hour CHC</t>
  </si>
  <si>
    <t>Community Health Centre</t>
  </si>
  <si>
    <t>Building of 24 Hour CHC with staff accommodation</t>
  </si>
  <si>
    <t>Rehabilitation and refurbishment</t>
  </si>
  <si>
    <t>Construction 1% - 25%</t>
  </si>
  <si>
    <t>Eastern Cape: Bambisana Hospital Smart Revitalisation - PH1</t>
  </si>
  <si>
    <t>District Hospital</t>
  </si>
  <si>
    <t>The Upgrading of the Bambisana District Hospital Contract [building and related works] will be constructed in three sections, due to fact that the existing hospital shall remain fully functional and operational during the construction.
Section 1 - (Staff</t>
  </si>
  <si>
    <t>Construction 26% - 50%</t>
  </si>
  <si>
    <t>National: PMIS Implementation</t>
  </si>
  <si>
    <t>National: Administration Office</t>
  </si>
  <si>
    <t>Used to record the PMIS implementation from Start of 2014/2015 until 2023/24</t>
  </si>
  <si>
    <t>National: Ten Year Infrastructure Plan (HIPS 2022)</t>
  </si>
  <si>
    <t>National: The project is to update the 10 Year Health Infrastructure Plan (10YIP).</t>
  </si>
  <si>
    <t>Siloam Hospital - Phase 2 - New 224 Bed Hospital</t>
  </si>
  <si>
    <t>Construction of New 224 Bed Hospital and Associated Services</t>
  </si>
  <si>
    <t>National: NDOH Project Office - Admin Project</t>
  </si>
  <si>
    <t>Resources have been appointed for National Department of Health to assist with Projects.</t>
  </si>
  <si>
    <t>Handed over</t>
  </si>
  <si>
    <t>Limpopo: Maintenance and repairts to various facilities</t>
  </si>
  <si>
    <t>Limpopo: Non-Facility Specific</t>
  </si>
  <si>
    <t>Maintenance and Refurbishment Related Work at:
LP.5.E.A1 - RFQF_MC51/2015-16 - FINAL APPROVAL
LP FOLOVHODWE CLINIC
LP MUSINA CLINIC
LP NANCEFIELD CLINIC
LP SHAKADZA CLINIC
LP.5.E.A2 - RFQF_MC52/2015-16 - ABANDONED
LP MADIMBO CLINIC
LP MASISI CLINIC
LP</t>
  </si>
  <si>
    <t>Free State: Dihlabeng Hospital - (Ph2)</t>
  </si>
  <si>
    <t>Regional Hosptial</t>
  </si>
  <si>
    <t>The smart revitalization of the Dihlabeng Regional Hospital incorporates a myriad of interventions to ensure compliance with IUSS standards as adopted by the NDOH as well as local authority legislative compliance.
The revitalization of the Dihlabeng Regio</t>
  </si>
  <si>
    <t>Mpumalanga: Comprehensive Maintenance_Witbank Hospital (Heritage Building)</t>
  </si>
  <si>
    <t>Mpumalanga: Provincial Hospital</t>
  </si>
  <si>
    <t xml:space="preserve">The scope of works to be undertaken for the project is based on the most economical methods to restore equipment and facilities to optimal functional and maintainable levels in compliance with statutory operating, energy efficiency and safety standards.
</t>
  </si>
  <si>
    <t>Limpopo: Thengwe Clinic Replacement</t>
  </si>
  <si>
    <t>Limpopo: Clinic</t>
  </si>
  <si>
    <t>As guided by the client's brief, the scope of work for the project covered the construction of:
1. a new clinic with six (6) consulting rooms, three (3) counselling rooms, and three (3) vitals rooms,
2. a new maternity ward with two (2) pre-natal beds, a</t>
  </si>
  <si>
    <t>Practical Completion (100%)</t>
  </si>
  <si>
    <t>North West: Klerksdorp/Tshepong Hospital: Emergency Work - Phase 1</t>
  </si>
  <si>
    <t>Non-Facility Specific</t>
  </si>
  <si>
    <t>This work package is focused on addressing emergency and backlog building works required at Klerksdorp/Tshepong Hopsital Complex such as mechanical civil and structural issues.</t>
  </si>
  <si>
    <t>North West: Ethandakukhanya 24 hour CHC replacement</t>
  </si>
  <si>
    <t>Replacement of the existing Clinic with a New Community Health Centre</t>
  </si>
  <si>
    <t>Limpopo: Emergency repairs related to water works and sanitation at various facilities</t>
  </si>
  <si>
    <t>EMERGENCY REPAIR, MAINTENANCE AND OPERATION OF 
ENVIRO-LOO INSTALLATIONS AND LILLIPUT WASTEWATER TREATMENT WORKS AT VARIOUS CLINICS IN VHEMBE DISTRICT MUNICIPALITY IN LIMPOPO PROVINCE: CONTRACT A, B &amp; C
LP.5.INT.W&amp;S.A - RFQF_MC20/2014-15 - FINAL APPROVAL</t>
  </si>
  <si>
    <t>Free State: Borwa PHC - Replacement</t>
  </si>
  <si>
    <t>Free State: PHC - Community Health Centre</t>
  </si>
  <si>
    <t>Borwa CHC - Replacement 
The Free State Department of Health has identified the replacement of Borwa CHC in Mantsopa Sub-District within Thabo Mofutsanyana District as a priority. It was therefore nominated to be constructed by the National Department of</t>
  </si>
  <si>
    <t>Design</t>
  </si>
  <si>
    <t>North West: Klerksdorp Hospital Refurbishment - Boiler Programme</t>
  </si>
  <si>
    <t>North Wester: Provincial Hospital</t>
  </si>
  <si>
    <t>Klerksdorp Hospital Refurbishment</t>
  </si>
  <si>
    <t>Site Handed - Over to Contractor</t>
  </si>
  <si>
    <t>North West: Mafikeng Hospital Refurbishment (Boilers)</t>
  </si>
  <si>
    <t>North West: Regional Hospital</t>
  </si>
  <si>
    <t xml:space="preserve">Mafikeng Hospital Refurbishment
(new building within the hospital)
</t>
  </si>
  <si>
    <t>Limpopo: Hayani Hospital - Forensic Observation Unit</t>
  </si>
  <si>
    <t>Limpopo: Psychiatric</t>
  </si>
  <si>
    <t xml:space="preserve">NEW 35 BED FORENSIC OBSERVATION UNIT AT HAYANI
PSYCHIATRIC HOSPITAL IN VHEMBE DISTRICT, LIMPOPO PROVINCE
</t>
  </si>
  <si>
    <t>Mpumalanga: Maintenance and repairts to various hospitals</t>
  </si>
  <si>
    <t xml:space="preserve">MAINTENANCE AND REFURBISHMENT RELATED WORK AT HOSPITALS 
MP 6.EA.A - RFQF_MC03/2017-18
-MP MIDDELBURG HOSPITAL
MP 6.EA.B - RFQF_MC09/2015-16
-MP EVANDER HOSPITAL
MP 6.EA.C - RFQF_MC22/2015-16 
-MP AMAJUBA MEMORIAL HOSPITAL
-MP ELSIE BALLOT HOSPITAL
</t>
  </si>
  <si>
    <t>Limpopo: .CEILINGS and FENCING various faciliities</t>
  </si>
  <si>
    <t>REPAIR AND MAINTENANCE OF THE INFRASTRUCTURE AND SERVICES
IK-MAI-LP-5-INT-B.CEILINGS&amp;FENCING
LP.5.INT.B.CB - RFQF_MC07/2014-15 
REPLACEMENT IF ROOFS AND CEILINGS WHERE NECESSARY
-LP FOLOVHODWE CLINIC
-LP LAMBANI CLINIC - (REMOVED)
-LP MADIMBO CLINIC
-L</t>
  </si>
  <si>
    <t>Western Cape: Comprehensive Maintenance_WC</t>
  </si>
  <si>
    <t>General Project Scope:
Backlog maintenance, Refurbishment and Upgrades 
Albertinia Clinic 
• Backlog Maintenance
• New Sputum Booth
• Internal alterations
• General repaint &amp; repair
• Electrical &amp; mechanical
Riversdale Clinic
• Backlog Maintenance
• Tim</t>
  </si>
  <si>
    <t>North West: Tshepong Hospital Refurbishment - Boiler Programme</t>
  </si>
  <si>
    <t>North West: District Hospital</t>
  </si>
  <si>
    <t>Tshepong Hospital Refurbishment</t>
  </si>
  <si>
    <t>North West: Gelukspan Hospital Refurbishment - Boiler Programme</t>
  </si>
  <si>
    <t xml:space="preserve">Gelukspan Hospital Refurbishment
(new building within the hospital)
</t>
  </si>
  <si>
    <t>Hand over</t>
  </si>
  <si>
    <t>KwaZulu-Natal: Maintenance and refurbishment related to various Clinics, CHCs and Hospitals</t>
  </si>
  <si>
    <t>KwaZulu-Natal: Non-Facility Specific</t>
  </si>
  <si>
    <t>MULTI-DISCIPLINARY PROFESSIONAL SERVICE: MAINTENANCE AND REFURBISHMENT RELATED CONTRACTS: KWAZULU-NATAL PROVINCE: UMGUNGUNDLOVU, UMZINYATHI, AMAJUBA DISTRICT MUNICIPALITIES: GROUP 4.C-E-FB:
KZN.4.C-E-FB (CLINICS, CHC'S &amp; HOSPITALS)
KZN 4.C.A 15-16 RFQF_</t>
  </si>
  <si>
    <t>Limpopo: Tshilidzini Hospital Replacement</t>
  </si>
  <si>
    <t>Through the Hospital Revitalization Programme, the Departments of Health (DoH) prioritised the replacement/refurbishment of Tshilidzini Regional Hospital. The NDoH appointed the PSP being R&amp;G Group and Lemeg Consortium on 17 September 2015. The said PSP i</t>
  </si>
  <si>
    <t>Limpopo: Maintenance related to various hospitals</t>
  </si>
  <si>
    <t>Maintenance &amp; Refurbishment Related Work at Hospitals in Limpopo Province
LP.5.GA - RFQF_PSP_32A/2015-16
LP.5.GA - RFQF_PSP_32B/2018-19
LP.5.GA - RFQF_PSP_32C/2015-16
LP.5.GA - RFQF_PSP_32D/2015-16
LP.5.GA - RFQF_PSP_32E(T2)/2015-16
LP.5.GA.A - RFQF_MC0</t>
  </si>
  <si>
    <t>Limpopo: Tshilidzini Hospital Neonatal ABT</t>
  </si>
  <si>
    <t>Limpopo: Regional Hospital</t>
  </si>
  <si>
    <t>ABT (Alternative Building Technology) in the provision of neonatal unit as enabling actions to facilitate the construction process of the Tshilidzini Hospital replacement project and to assist in decanting space for hospital services that would be replace</t>
  </si>
  <si>
    <t>Limpopo: Makonde Clinic Replacement</t>
  </si>
  <si>
    <t>As guided by the client's brief, the scope of work for the project covered the construction of:
1. a new clinic with six (6) consulting rooms, three (3) counselling rooms, and three (3) vitals rooms, and 
3. a new staff accommodation block for 80% of the</t>
  </si>
  <si>
    <t>National: IK-MAI-01 NATIONAL PROJECT MANAGEMENT</t>
  </si>
  <si>
    <t>NDOH NATIONAL BACKLOG MAINTENANCE PROJECT MANAGEMENT</t>
  </si>
  <si>
    <t>Free State: Maintenance and repairts to various facilities</t>
  </si>
  <si>
    <t>Fee State: Non-Facility Specific</t>
  </si>
  <si>
    <t>MAINTENANCE AND REFURBISHMENT RELATED WORK AT CLINICS AND CHCS
APPOINTMENT OF A PROFESSIONAL SERVICE PROVIDER (PSP) FOR A PERIOD OF 3 YEARS OR LONGER IF SO REQUIRED BY THE NATIONAL DEPARTMENT OF HEALTH (NDOH) AT CLINICS AND COMMUNITY HEALTH CENTERS (CHC’</t>
  </si>
  <si>
    <t>Zithulele Hospital Smart Revitalization</t>
  </si>
  <si>
    <t>Zithulele Hospital Smart Revitalization Revitalization of existing district hospital service. Demolition of existing services, addition of new infrastructure and the renovation and refurbishment of existing hospital campus. The scope of work consists of S</t>
  </si>
  <si>
    <t>Limpopo: Elim Hospital Replacement</t>
  </si>
  <si>
    <t>The existing hospital is located in the Limpopo province and within the Vhembe District Municipality. The site is about 18km to the South East of Makhado and about 60km South West of Thohoyandou. The site currently consists a total 123 buildings including</t>
  </si>
  <si>
    <t>Limpopo: Chebeng CHC - Clinic Replacement</t>
  </si>
  <si>
    <t>PHC - Community Health Centre</t>
  </si>
  <si>
    <t xml:space="preserve">Construction of new CHC.
Construction of staff accommodation.
</t>
  </si>
  <si>
    <t>Limpopo: Magwedzha Clinic Replacement</t>
  </si>
  <si>
    <t>North West: Schweiser Reneke Hospital Refurbishment - Boiler Programme</t>
  </si>
  <si>
    <t>Schweiser Reneke Hospital Refurbishment</t>
  </si>
  <si>
    <t>Free State: Lusaka CHC - Replacement</t>
  </si>
  <si>
    <t>Fress State: Community Health Centre</t>
  </si>
  <si>
    <t>Lusaka CHC - The Free State Department of Health has identified the construction of a new CHC in Maluti A Phofung Sub-District within Thabo Mofutsanyane district as a priority. It was therefore nominated to be constructed by the National Department of Hea</t>
  </si>
  <si>
    <t>Free State: Non-Facility Specific</t>
  </si>
  <si>
    <t>MAINTENANCE AND REFURBISHMENT RELATED WORK AT CLINICS AND CHCS
IK-MAI-FS-2.CD (CLINICS)
FS.2.C.A 15-16 RFQF_MC64
REMOVED:
-FS BAKENPARK CLINIC
-FS BETHLEHEM CLINIC
-FS BOHLOKONG CLINIC
COMPLETED:
-FS LERATSWANA CLINIC
-FS LESEDING CLINIC
-FS LINDLEY CLI</t>
  </si>
  <si>
    <t>Mpumalanga: Maintenance and repairts to various</t>
  </si>
  <si>
    <t xml:space="preserve">MAINTENANCE AND REFURBISHMENT RELATED WORK AT CLINICS &amp; CHC'S
MP 6.C.B 15-16 RFQF_MC13 (BRANDING)
-MP CAROLINA CLINIC
-MP CHRISSIESMEER/KWACHIBIKHULU CLINIC
-MP SILOBELA CLINIC
-MP UBUHLE BEMPILO (BREYTEN) CLINIC (PHC)
-MP WARBUTON CHC
</t>
  </si>
  <si>
    <t>Western Cape: Maintenance and repairs to various CHCs, Clinics and Hospitals</t>
  </si>
  <si>
    <t>Maintenance and Refurbishment related work at Clinics, CHC's &amp; Hospitals
IK-MAI-WC-9.D (CLINICS, CHC'S &amp; HOSPITALS)
WC.9.D.A 
-WC ALBERTINIA CLINIC
-WC CALITZDORP (BERGSIG) CLINIC
-WC LADISMITH (NISSENVILLE) CLINIC
-WC OUDTSHOORN CLINIC
-WC RIVERSDALE</t>
  </si>
  <si>
    <t>Free State: Clocolan Clinic - Replacement</t>
  </si>
  <si>
    <t>Fress State: Clinic</t>
  </si>
  <si>
    <t xml:space="preserve">As guided by the client's brief, the scope of work for the project covered the construction of:
1. A new clinic with six (6) consulting rooms, one (1) counselling room, and three (3) vitals rooms, and 
2. Staff accommodation blocks with 6 beds.
</t>
  </si>
  <si>
    <t>Limpopo Central Hospital</t>
  </si>
  <si>
    <t>Regional hospital</t>
  </si>
  <si>
    <t xml:space="preserve">Limpopo Central Hospital is a new 488 bed tertiary hospital in Polokwane.
All services associated with a tertiary hospital provided including academic training in support of medical school.
All Infrastructure will be provided.
</t>
  </si>
  <si>
    <t>North West: Nic Bodenstein - Priority 2 Hospitals Assessments (Boilers)</t>
  </si>
  <si>
    <t>Hospital - District</t>
  </si>
  <si>
    <t>NW Boiler Refurb - 2x Coal Fired Boilers</t>
  </si>
  <si>
    <t>North West: Christiana Hospital - Emergency Works</t>
  </si>
  <si>
    <t>North West: Community Health Centre</t>
  </si>
  <si>
    <t>This work package is focused on addressing emergency and backlog building works required at Christiana Hospital.</t>
  </si>
  <si>
    <t>Free State:Maintenance and repairs at various hospitals</t>
  </si>
  <si>
    <t xml:space="preserve">MAINTENANCE AND REFURBISHMENT RELATED WORK AT HOSPITALS 
IK-MAI-FS-2.EA (HOSPITALS)
FS 2.E.C 15-16 RFQF_MC76 (ITEMOHENG)
-FS ITEMOHENG HOSPITAL
</t>
  </si>
  <si>
    <t>Mpumalanga: Msukaligwa 24 hour CHC replacement</t>
  </si>
  <si>
    <t>Mpumalanga: Community Health Centre</t>
  </si>
  <si>
    <t>Replacement of the existing Clinic with a New Community Health Centre.</t>
  </si>
  <si>
    <t>MAINTENANCE AND REFURBISHMENT RELATED WORK AT HOSPITALS 
APPOINTMENT OF A PROFESSIONAL SERVICE PROVIDER (PSP) FOR A PERIOD OF 3 YEARS OR LONGER IF SO REQUIRED BY THE NATIONAL DEPARTMENT OF HEALTH (NDOH) AT HOSPITALS: KWAZULU-NATAL PROVINCE: UMGUNGUNDLOVU</t>
  </si>
  <si>
    <t>Eastern Cape: Bambisana Hospital Smart Revitalisation - PH2</t>
  </si>
  <si>
    <t>Bambisana Hospital Smart Revitalisation for the phase 2 works only.</t>
  </si>
  <si>
    <t>Tender</t>
  </si>
  <si>
    <t>Health facility revitalisation grant: Incentive-based portion yet to be allocated to provinces</t>
  </si>
  <si>
    <t>Various health facilities funded from the Health Facility Revitilisation Grant</t>
  </si>
  <si>
    <t>Construction of new facilities, upgrades of existing health facilities</t>
  </si>
  <si>
    <t>0</t>
  </si>
  <si>
    <t>On-going</t>
  </si>
  <si>
    <t>Health facility revitalisation grant: KwaZulu-Natal</t>
  </si>
  <si>
    <t>Health facility revitalisation grant: Western Cape</t>
  </si>
  <si>
    <t>Health facility revitalisation grant: Limpopo</t>
  </si>
  <si>
    <t>Health facility revitalisation grant: Northern Cape</t>
  </si>
  <si>
    <t>Health facility revitalisation grant: North West</t>
  </si>
  <si>
    <t>Health facility revitalisation grant: Mpumalanga</t>
  </si>
  <si>
    <t>Health facility revitalisation grant: Gauteng</t>
  </si>
  <si>
    <t>Health facility revitalisation grant: Eastern Cape</t>
  </si>
  <si>
    <t>Health facility revitalisation grant: Free State</t>
  </si>
  <si>
    <t>Summary of expenditure on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</si>
</sst>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_(* #,##0_);_(* \(#,##0\);_ * &quot;-&quot;??_ ;_ @_ "/>
    <numFmt numFmtId="165" formatCode="#,##0.0;\(#,##0.0\);_*\ &quot;–&quot;_ ;_ @_ "/>
    <numFmt numFmtId="166" formatCode="_ * #,##0_ ;_ * \(#,##0\)_ ;_ * &quot;-&quot;??_ ;_ @_ "/>
    <numFmt numFmtId="167" formatCode="0.0%"/>
    <numFmt numFmtId="168" formatCode="* #,##0;_*\ \(#,##0\);_*\ &quot;–&quot;_ ;_ @_ "/>
    <numFmt numFmtId="169" formatCode="#,##0;\(#,##0\);_*\ &quot;–&quot;_ ;_ @_ "/>
    <numFmt numFmtId="170" formatCode="#,##0.0%"/>
    <numFmt numFmtId="171" formatCode="0.0%;\-0.0%;_*\ &quot;–&quot;_ "/>
    <numFmt numFmtId="172" formatCode="* #,##0.0;_*\ \(#,##0.0\);_*\ &quot;–&quot;_ ;_ @_ "/>
    <numFmt numFmtId="173" formatCode="0.0%;\-0.0%;_*\ &quot;–&quot;_;"/>
    <numFmt numFmtId="174" formatCode="#,##0;_(#,##0\);_*\ &quot;–&quot;_ ;_ @_ "/>
    <numFmt numFmtId="175" formatCode="#,##0;\(#,##0\);&quot;–&quot;\ ;_ @\ "/>
    <numFmt numFmtId="176" formatCode="#,##0.0;\(#,##0.0\);&quot;–&quot;\ ;_ @\ "/>
    <numFmt numFmtId="177" formatCode="_-* #,##0_-;\-* #,##0_-;_-* &quot;-&quot;??_-;_-@_-"/>
  </numFmts>
  <fonts count="3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sz val="7"/>
      <color theme="0"/>
      <name val="Calibri"/>
      <family val="2"/>
      <scheme val="minor"/>
    </font>
    <font>
      <b/>
      <sz val="14"/>
      <color theme="1"/>
      <name val="Calibri"/>
      <family val="2"/>
      <scheme val="minor"/>
    </font>
    <font>
      <b/>
      <sz val="10"/>
      <name val="Calibri"/>
      <family val="2"/>
      <scheme val="minor"/>
    </font>
    <font>
      <sz val="8"/>
      <name val="Calibri"/>
      <family val="2"/>
      <scheme val="minor"/>
    </font>
    <font>
      <b/>
      <sz val="9"/>
      <name val="Calibri"/>
      <family val="2"/>
      <scheme val="minor"/>
    </font>
    <font>
      <sz val="12"/>
      <name val="Arial"/>
      <family val="2"/>
    </font>
    <font>
      <sz val="7"/>
      <color indexed="8"/>
      <name val="Calibri"/>
      <family val="2"/>
      <scheme val="minor"/>
    </font>
    <font>
      <i/>
      <sz val="7"/>
      <name val="Calibri"/>
      <family val="2"/>
      <scheme val="minor"/>
    </font>
    <font>
      <sz val="8"/>
      <name val="Arial Narrow"/>
      <family val="2"/>
    </font>
    <font>
      <sz val="8"/>
      <name val="Arial"/>
      <family val="2"/>
    </font>
    <font>
      <sz val="10"/>
      <name val="Calibri"/>
      <family val="2"/>
      <scheme val="minor"/>
    </font>
    <font>
      <b/>
      <sz val="7"/>
      <color indexed="8"/>
      <name val="Calibri"/>
      <family val="2"/>
      <scheme val="minor"/>
    </font>
    <font>
      <i/>
      <sz val="8"/>
      <color indexed="10"/>
      <name val="Calibri"/>
      <family val="2"/>
      <scheme val="minor"/>
    </font>
    <font>
      <b/>
      <sz val="7"/>
      <color theme="0"/>
      <name val="Calibri"/>
      <family val="2"/>
      <scheme val="minor"/>
    </font>
    <font>
      <sz val="6.5"/>
      <name val="Calibri"/>
      <family val="2"/>
      <scheme val="minor"/>
    </font>
    <font>
      <b/>
      <sz val="7"/>
      <color theme="1"/>
      <name val="Calibri"/>
      <family val="2"/>
      <scheme val="minor"/>
    </font>
    <font>
      <sz val="7"/>
      <color theme="1"/>
      <name val="Calibri"/>
      <family val="2"/>
      <scheme val="minor"/>
    </font>
    <font>
      <sz val="6"/>
      <name val="Calibri"/>
      <family val="2"/>
      <scheme val="minor"/>
    </font>
    <font>
      <i/>
      <sz val="7"/>
      <color indexed="8"/>
      <name val="Calibri"/>
      <family val="2"/>
      <scheme val="minor"/>
    </font>
    <font>
      <b/>
      <sz val="9"/>
      <color rgb="FF000000"/>
      <name val="Calibri"/>
      <family val="2"/>
      <scheme val="minor"/>
    </font>
    <font>
      <b/>
      <sz val="8"/>
      <color rgb="FF000000"/>
      <name val="Calibri"/>
      <family val="2"/>
      <scheme val="minor"/>
    </font>
    <font>
      <sz val="8"/>
      <color rgb="FF000000"/>
      <name val="Calibri"/>
      <family val="2"/>
      <scheme val="minor"/>
    </font>
    <font>
      <sz val="8"/>
      <color theme="1"/>
      <name val="Calibri"/>
      <family val="2"/>
      <scheme val="minor"/>
    </font>
    <font>
      <vertAlign val="superscript"/>
      <sz val="8"/>
      <color theme="1"/>
      <name val="Calibri"/>
      <family val="2"/>
      <scheme val="minor"/>
    </font>
    <font>
      <i/>
      <sz val="8"/>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5" fillId="0" borderId="0"/>
    <xf numFmtId="0" fontId="16" fillId="0" borderId="0"/>
    <xf numFmtId="0" fontId="17" fillId="0" borderId="0"/>
    <xf numFmtId="9" fontId="13" fillId="0" borderId="0" applyFont="0" applyFill="0" applyBorder="0" applyAlignment="0" applyProtection="0"/>
    <xf numFmtId="43" fontId="1" fillId="0" borderId="0" applyFont="0" applyFill="0" applyBorder="0" applyAlignment="0" applyProtection="0"/>
  </cellStyleXfs>
  <cellXfs count="658">
    <xf numFmtId="0" fontId="0" fillId="0" borderId="0" xfId="0"/>
    <xf numFmtId="0" fontId="2" fillId="0" borderId="1" xfId="0" applyFont="1" applyBorder="1" applyAlignment="1">
      <alignment horizontal="left"/>
    </xf>
    <xf numFmtId="0" fontId="3" fillId="0" borderId="1" xfId="0"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xf numFmtId="164" fontId="6" fillId="0" borderId="4" xfId="2" applyNumberFormat="1" applyFont="1" applyBorder="1" applyAlignment="1" applyProtection="1">
      <alignment horizontal="centerContinuous"/>
      <protection locked="0"/>
    </xf>
    <xf numFmtId="164" fontId="6" fillId="0" borderId="5" xfId="2" applyNumberFormat="1" applyFont="1" applyBorder="1" applyAlignment="1" applyProtection="1">
      <alignment horizontal="centerContinuous"/>
      <protection locked="0"/>
    </xf>
    <xf numFmtId="0" fontId="4" fillId="0" borderId="6" xfId="0" applyFont="1" applyBorder="1"/>
    <xf numFmtId="49" fontId="4" fillId="0" borderId="7" xfId="0" applyNumberFormat="1" applyFont="1" applyBorder="1"/>
    <xf numFmtId="164" fontId="6" fillId="0" borderId="8" xfId="2" applyNumberFormat="1" applyFont="1" applyBorder="1" applyAlignment="1" applyProtection="1">
      <alignment horizontal="right" wrapText="1"/>
      <protection locked="0"/>
    </xf>
    <xf numFmtId="0" fontId="6" fillId="0" borderId="9" xfId="0" applyFont="1" applyBorder="1" applyAlignment="1">
      <alignment wrapText="1"/>
    </xf>
    <xf numFmtId="0" fontId="4" fillId="0" borderId="9" xfId="0" applyFont="1" applyBorder="1"/>
    <xf numFmtId="164" fontId="6" fillId="0" borderId="8" xfId="2" applyNumberFormat="1" applyFont="1" applyBorder="1" applyAlignment="1" applyProtection="1">
      <alignment horizontal="right"/>
      <protection locked="0"/>
    </xf>
    <xf numFmtId="0" fontId="4" fillId="0" borderId="0" xfId="3" applyFont="1" applyAlignment="1">
      <alignment horizontal="left" vertical="top" wrapText="1"/>
    </xf>
    <xf numFmtId="0" fontId="6" fillId="0" borderId="0" xfId="0" applyFont="1" applyAlignment="1">
      <alignment vertical="top"/>
    </xf>
    <xf numFmtId="165" fontId="4" fillId="0" borderId="10" xfId="3" applyNumberFormat="1" applyFont="1" applyBorder="1" applyAlignment="1">
      <alignment horizontal="right" vertical="top"/>
    </xf>
    <xf numFmtId="164" fontId="6" fillId="0" borderId="11" xfId="2" applyNumberFormat="1" applyFont="1" applyBorder="1" applyAlignment="1" applyProtection="1">
      <alignment horizontal="centerContinuous"/>
      <protection locked="0"/>
    </xf>
    <xf numFmtId="164" fontId="6" fillId="0" borderId="12" xfId="2" applyNumberFormat="1" applyFont="1" applyBorder="1" applyAlignment="1" applyProtection="1">
      <alignment horizontal="right" wrapText="1"/>
      <protection locked="0"/>
    </xf>
    <xf numFmtId="164" fontId="6" fillId="0" borderId="13" xfId="2" quotePrefix="1" applyNumberFormat="1" applyFont="1" applyBorder="1" applyAlignment="1" applyProtection="1">
      <alignment horizontal="right" wrapText="1"/>
      <protection locked="0"/>
    </xf>
    <xf numFmtId="164" fontId="6" fillId="0" borderId="14" xfId="2" applyNumberFormat="1" applyFont="1" applyBorder="1" applyAlignment="1" applyProtection="1">
      <alignment horizontal="right" wrapText="1"/>
      <protection locked="0"/>
    </xf>
    <xf numFmtId="164" fontId="6" fillId="0" borderId="15" xfId="2" applyNumberFormat="1" applyFont="1" applyBorder="1" applyAlignment="1" applyProtection="1">
      <alignment horizontal="right" wrapText="1"/>
      <protection locked="0"/>
    </xf>
    <xf numFmtId="164" fontId="6" fillId="0" borderId="15" xfId="2" applyNumberFormat="1" applyFont="1" applyBorder="1" applyAlignment="1" applyProtection="1">
      <alignment horizontal="right"/>
      <protection locked="0"/>
    </xf>
    <xf numFmtId="165" fontId="4" fillId="0" borderId="16" xfId="3" applyNumberFormat="1" applyFont="1" applyBorder="1" applyAlignment="1">
      <alignment horizontal="right" vertical="top"/>
    </xf>
    <xf numFmtId="49" fontId="6" fillId="0" borderId="17" xfId="0" applyNumberFormat="1" applyFont="1" applyBorder="1" applyAlignment="1">
      <alignment vertical="top"/>
    </xf>
    <xf numFmtId="0" fontId="6" fillId="0" borderId="17"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Border="1" applyAlignment="1">
      <alignment vertical="top" wrapText="1"/>
    </xf>
    <xf numFmtId="0" fontId="4" fillId="0" borderId="2" xfId="0" applyFont="1" applyBorder="1" applyAlignment="1">
      <alignment vertical="top"/>
    </xf>
    <xf numFmtId="49" fontId="4" fillId="0" borderId="2" xfId="0" applyNumberFormat="1" applyFont="1" applyBorder="1" applyAlignment="1">
      <alignment vertical="top"/>
    </xf>
    <xf numFmtId="49" fontId="4" fillId="0" borderId="0" xfId="0" applyNumberFormat="1" applyFont="1" applyAlignment="1">
      <alignment vertical="top" wrapText="1"/>
    </xf>
    <xf numFmtId="0" fontId="4" fillId="0" borderId="0" xfId="0" applyFont="1" applyAlignment="1">
      <alignment vertical="top"/>
    </xf>
    <xf numFmtId="49" fontId="4" fillId="0" borderId="0" xfId="0" applyNumberFormat="1" applyFont="1" applyAlignment="1">
      <alignment vertical="top"/>
    </xf>
    <xf numFmtId="49" fontId="4" fillId="0" borderId="1" xfId="0" applyNumberFormat="1" applyFont="1" applyBorder="1" applyAlignment="1">
      <alignment vertical="top" wrapText="1"/>
    </xf>
    <xf numFmtId="0" fontId="4" fillId="0" borderId="1" xfId="0"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165" fontId="6" fillId="0" borderId="18" xfId="3" applyNumberFormat="1" applyFont="1" applyBorder="1" applyAlignment="1">
      <alignment horizontal="right" vertical="top"/>
    </xf>
    <xf numFmtId="165" fontId="6" fillId="0" borderId="19" xfId="3" applyNumberFormat="1" applyFont="1" applyBorder="1" applyAlignment="1">
      <alignment horizontal="right" vertical="top"/>
    </xf>
    <xf numFmtId="49" fontId="8" fillId="0" borderId="1" xfId="0" applyNumberFormat="1" applyFont="1" applyBorder="1" applyAlignment="1">
      <alignment vertical="top"/>
    </xf>
    <xf numFmtId="0" fontId="9" fillId="0" borderId="0" xfId="0" applyFont="1"/>
    <xf numFmtId="0" fontId="10" fillId="0" borderId="0" xfId="4" applyFont="1" applyAlignment="1">
      <alignment horizontal="left" vertical="center"/>
    </xf>
    <xf numFmtId="0" fontId="10" fillId="0" borderId="0" xfId="4" applyFont="1" applyAlignment="1">
      <alignment horizontal="left" vertical="center" wrapText="1"/>
    </xf>
    <xf numFmtId="0" fontId="11" fillId="0" borderId="0" xfId="4" applyFont="1" applyAlignment="1">
      <alignment wrapText="1"/>
    </xf>
    <xf numFmtId="0" fontId="12" fillId="0" borderId="1" xfId="3" applyFont="1" applyBorder="1" applyAlignment="1">
      <alignment horizontal="left"/>
    </xf>
    <xf numFmtId="166" fontId="6" fillId="0" borderId="4" xfId="3" applyNumberFormat="1" applyFont="1" applyBorder="1" applyAlignment="1">
      <alignment horizontal="centerContinuous" wrapText="1"/>
    </xf>
    <xf numFmtId="166" fontId="6" fillId="0" borderId="5" xfId="3" applyNumberFormat="1" applyFont="1" applyBorder="1" applyAlignment="1">
      <alignment horizontal="centerContinuous" wrapText="1"/>
    </xf>
    <xf numFmtId="166" fontId="6" fillId="0" borderId="11" xfId="3" applyNumberFormat="1" applyFont="1" applyBorder="1" applyAlignment="1">
      <alignment horizontal="centerContinuous" wrapText="1"/>
    </xf>
    <xf numFmtId="166" fontId="4" fillId="0" borderId="5" xfId="3" applyNumberFormat="1" applyFont="1" applyBorder="1" applyAlignment="1">
      <alignment horizontal="centerContinuous" wrapText="1"/>
    </xf>
    <xf numFmtId="0" fontId="12" fillId="0" borderId="1" xfId="3" applyFont="1" applyBorder="1"/>
    <xf numFmtId="0" fontId="12" fillId="0" borderId="1" xfId="3" applyFont="1" applyBorder="1" applyAlignment="1">
      <alignment wrapText="1"/>
    </xf>
    <xf numFmtId="49" fontId="6" fillId="0" borderId="5" xfId="3" applyNumberFormat="1" applyFont="1" applyBorder="1" applyAlignment="1">
      <alignment horizontal="left" vertical="top"/>
    </xf>
    <xf numFmtId="0" fontId="12" fillId="0" borderId="5" xfId="3" applyFont="1" applyBorder="1" applyAlignment="1">
      <alignment wrapText="1"/>
    </xf>
    <xf numFmtId="0" fontId="4" fillId="0" borderId="9" xfId="3" applyFont="1" applyBorder="1" applyAlignment="1">
      <alignment horizontal="left"/>
    </xf>
    <xf numFmtId="0" fontId="12" fillId="0" borderId="9" xfId="3" applyFont="1" applyBorder="1" applyAlignment="1">
      <alignment wrapText="1"/>
    </xf>
    <xf numFmtId="0" fontId="4" fillId="0" borderId="0" xfId="3" applyFont="1" applyAlignment="1">
      <alignment horizontal="left"/>
    </xf>
    <xf numFmtId="0" fontId="12" fillId="0" borderId="0" xfId="3" applyFont="1" applyAlignment="1">
      <alignment wrapText="1"/>
    </xf>
    <xf numFmtId="0" fontId="6" fillId="0" borderId="2" xfId="3" applyFont="1" applyBorder="1" applyAlignment="1">
      <alignment horizontal="justify" vertical="top" wrapText="1"/>
    </xf>
    <xf numFmtId="166" fontId="6" fillId="0" borderId="5" xfId="3" applyNumberFormat="1" applyFont="1" applyBorder="1" applyAlignment="1">
      <alignment horizontal="centerContinuous"/>
    </xf>
    <xf numFmtId="166" fontId="6" fillId="0" borderId="11" xfId="3" applyNumberFormat="1" applyFont="1" applyBorder="1" applyAlignment="1">
      <alignment horizontal="centerContinuous"/>
    </xf>
    <xf numFmtId="166" fontId="6" fillId="0" borderId="12" xfId="3" applyNumberFormat="1" applyFont="1" applyBorder="1" applyAlignment="1">
      <alignment horizontal="right" wrapText="1"/>
    </xf>
    <xf numFmtId="167" fontId="6" fillId="2" borderId="12" xfId="1" applyNumberFormat="1" applyFont="1" applyFill="1" applyBorder="1" applyAlignment="1">
      <alignment horizontal="right" wrapText="1"/>
    </xf>
    <xf numFmtId="166" fontId="4" fillId="0" borderId="11" xfId="3" applyNumberFormat="1" applyFont="1" applyBorder="1" applyAlignment="1">
      <alignment horizontal="centerContinuous" wrapText="1"/>
    </xf>
    <xf numFmtId="167" fontId="6" fillId="2" borderId="4" xfId="1" applyNumberFormat="1" applyFont="1" applyFill="1" applyBorder="1" applyAlignment="1">
      <alignment horizontal="right" wrapText="1"/>
    </xf>
    <xf numFmtId="0" fontId="4" fillId="0" borderId="6" xfId="3" applyFont="1" applyBorder="1" applyAlignment="1">
      <alignment horizontal="left" vertical="top"/>
    </xf>
    <xf numFmtId="166" fontId="6" fillId="0" borderId="6" xfId="3" quotePrefix="1" applyNumberFormat="1" applyFont="1" applyBorder="1" applyAlignment="1">
      <alignment horizontal="right" vertical="top"/>
    </xf>
    <xf numFmtId="165" fontId="6" fillId="0" borderId="7" xfId="3" quotePrefix="1" applyNumberFormat="1" applyFont="1" applyBorder="1" applyAlignment="1">
      <alignment horizontal="right" vertical="top"/>
    </xf>
    <xf numFmtId="165" fontId="6" fillId="0" borderId="21" xfId="3" quotePrefix="1" applyNumberFormat="1" applyFont="1" applyBorder="1" applyAlignment="1">
      <alignment horizontal="right" vertical="top"/>
    </xf>
    <xf numFmtId="165" fontId="6" fillId="2" borderId="23" xfId="3" quotePrefix="1" applyNumberFormat="1" applyFont="1" applyFill="1" applyBorder="1" applyAlignment="1">
      <alignment horizontal="centerContinuous" vertical="top"/>
    </xf>
    <xf numFmtId="168" fontId="6" fillId="2" borderId="22" xfId="3" quotePrefix="1" applyNumberFormat="1" applyFont="1" applyFill="1" applyBorder="1" applyAlignment="1">
      <alignment horizontal="centerContinuous" vertical="top"/>
    </xf>
    <xf numFmtId="165" fontId="6" fillId="0" borderId="6" xfId="3" quotePrefix="1" applyNumberFormat="1" applyFont="1" applyBorder="1" applyAlignment="1">
      <alignment horizontal="right" vertical="top"/>
    </xf>
    <xf numFmtId="168" fontId="6" fillId="2" borderId="24" xfId="3" quotePrefix="1" applyNumberFormat="1" applyFont="1" applyFill="1" applyBorder="1" applyAlignment="1">
      <alignment horizontal="centerContinuous" vertical="top"/>
    </xf>
    <xf numFmtId="165" fontId="4" fillId="0" borderId="9" xfId="3" applyNumberFormat="1" applyFont="1" applyBorder="1" applyAlignment="1">
      <alignment horizontal="right" vertical="top"/>
    </xf>
    <xf numFmtId="167" fontId="4" fillId="2" borderId="8" xfId="1" applyNumberFormat="1" applyFont="1" applyFill="1" applyBorder="1" applyAlignment="1">
      <alignment horizontal="right" vertical="top"/>
    </xf>
    <xf numFmtId="167" fontId="4" fillId="2" borderId="15" xfId="1" applyNumberFormat="1" applyFont="1" applyFill="1" applyBorder="1" applyAlignment="1">
      <alignment horizontal="right" vertical="top"/>
    </xf>
    <xf numFmtId="165" fontId="4" fillId="0" borderId="0" xfId="3" applyNumberFormat="1" applyFont="1" applyAlignment="1">
      <alignment horizontal="right" vertical="top"/>
    </xf>
    <xf numFmtId="167" fontId="4" fillId="2" borderId="10" xfId="1" applyNumberFormat="1" applyFont="1" applyFill="1" applyBorder="1" applyAlignment="1">
      <alignment horizontal="right" vertical="top"/>
    </xf>
    <xf numFmtId="167" fontId="4" fillId="2" borderId="16" xfId="1" applyNumberFormat="1" applyFont="1" applyFill="1" applyBorder="1" applyAlignment="1">
      <alignment horizontal="right" vertical="top"/>
    </xf>
    <xf numFmtId="0" fontId="6" fillId="0" borderId="17" xfId="3" applyFont="1" applyBorder="1" applyAlignment="1">
      <alignment horizontal="left" vertical="top"/>
    </xf>
    <xf numFmtId="165" fontId="6" fillId="0" borderId="17" xfId="3" applyNumberFormat="1" applyFont="1" applyBorder="1" applyAlignment="1">
      <alignment horizontal="right" vertical="top"/>
    </xf>
    <xf numFmtId="167" fontId="6" fillId="2" borderId="18" xfId="1" applyNumberFormat="1" applyFont="1" applyFill="1" applyBorder="1" applyAlignment="1">
      <alignment horizontal="right" vertical="top"/>
    </xf>
    <xf numFmtId="167" fontId="6" fillId="2" borderId="25" xfId="1" applyNumberFormat="1" applyFont="1" applyFill="1" applyBorder="1" applyAlignment="1">
      <alignment horizontal="right" vertical="top"/>
    </xf>
    <xf numFmtId="167" fontId="6" fillId="2" borderId="17"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9" fontId="4" fillId="0" borderId="2" xfId="3" applyNumberFormat="1" applyFont="1" applyBorder="1" applyAlignment="1">
      <alignment vertical="top"/>
    </xf>
    <xf numFmtId="169" fontId="4" fillId="0" borderId="2" xfId="3" applyNumberFormat="1" applyFont="1" applyBorder="1" applyAlignment="1">
      <alignment horizontal="right" vertical="top"/>
    </xf>
    <xf numFmtId="165" fontId="14" fillId="0" borderId="20" xfId="3" applyNumberFormat="1" applyFont="1" applyBorder="1" applyAlignment="1">
      <alignment horizontal="right" vertical="top"/>
    </xf>
    <xf numFmtId="167" fontId="14" fillId="2" borderId="20" xfId="1" applyNumberFormat="1" applyFont="1" applyFill="1" applyBorder="1" applyAlignment="1">
      <alignment horizontal="right" vertical="top"/>
    </xf>
    <xf numFmtId="167" fontId="14" fillId="2" borderId="3" xfId="1" applyNumberFormat="1" applyFont="1" applyFill="1" applyBorder="1" applyAlignment="1">
      <alignment horizontal="right" vertical="top"/>
    </xf>
    <xf numFmtId="165" fontId="14" fillId="0" borderId="2" xfId="3" applyNumberFormat="1" applyFont="1" applyBorder="1" applyAlignment="1">
      <alignment horizontal="right" vertical="top"/>
    </xf>
    <xf numFmtId="167" fontId="14" fillId="2" borderId="2" xfId="1" applyNumberFormat="1" applyFont="1" applyFill="1" applyBorder="1" applyAlignment="1">
      <alignment horizontal="right" vertical="top"/>
    </xf>
    <xf numFmtId="49" fontId="15" fillId="0" borderId="9" xfId="3" applyNumberFormat="1" applyFont="1" applyBorder="1" applyAlignment="1">
      <alignment horizontal="justify" vertical="top"/>
    </xf>
    <xf numFmtId="169" fontId="15" fillId="0" borderId="9" xfId="3" applyNumberFormat="1" applyFont="1" applyBorder="1" applyAlignment="1">
      <alignment horizontal="justify" vertical="top"/>
    </xf>
    <xf numFmtId="167" fontId="15" fillId="2" borderId="9" xfId="1" applyNumberFormat="1" applyFont="1" applyFill="1" applyBorder="1" applyAlignment="1">
      <alignment horizontal="justify" vertical="top"/>
    </xf>
    <xf numFmtId="0" fontId="6" fillId="0" borderId="0" xfId="3" applyFont="1" applyAlignment="1">
      <alignment horizontal="left" vertical="top"/>
    </xf>
    <xf numFmtId="169" fontId="6" fillId="0" borderId="0" xfId="3" applyNumberFormat="1" applyFont="1" applyAlignment="1">
      <alignment vertical="top"/>
    </xf>
    <xf numFmtId="167" fontId="6" fillId="2" borderId="0" xfId="1" applyNumberFormat="1" applyFont="1" applyFill="1" applyBorder="1" applyAlignment="1">
      <alignment vertical="top"/>
    </xf>
    <xf numFmtId="169" fontId="4" fillId="0" borderId="0" xfId="3" applyNumberFormat="1" applyFont="1"/>
    <xf numFmtId="0" fontId="6" fillId="0" borderId="9" xfId="3" applyFont="1" applyBorder="1" applyAlignment="1">
      <alignment horizontal="left" vertical="top" wrapText="1"/>
    </xf>
    <xf numFmtId="165" fontId="6" fillId="0" borderId="9" xfId="3" applyNumberFormat="1" applyFont="1" applyBorder="1" applyAlignment="1">
      <alignment horizontal="right" vertical="top"/>
    </xf>
    <xf numFmtId="167" fontId="6" fillId="2" borderId="8" xfId="1" applyNumberFormat="1" applyFont="1" applyFill="1" applyBorder="1" applyAlignment="1">
      <alignment horizontal="right" vertical="top"/>
    </xf>
    <xf numFmtId="167" fontId="6" fillId="2" borderId="9" xfId="1" applyNumberFormat="1" applyFont="1" applyFill="1" applyBorder="1" applyAlignment="1">
      <alignment horizontal="right" vertical="top"/>
    </xf>
    <xf numFmtId="165" fontId="4" fillId="0" borderId="15" xfId="3" applyNumberFormat="1" applyFont="1" applyBorder="1" applyAlignment="1">
      <alignment horizontal="right" vertical="top"/>
    </xf>
    <xf numFmtId="165" fontId="4" fillId="0" borderId="8" xfId="3" applyNumberFormat="1" applyFont="1" applyBorder="1" applyAlignment="1">
      <alignment horizontal="right" vertical="top"/>
    </xf>
    <xf numFmtId="167" fontId="4" fillId="2" borderId="26" xfId="1" applyNumberFormat="1" applyFont="1" applyFill="1" applyBorder="1" applyAlignment="1">
      <alignment horizontal="right" vertical="top"/>
    </xf>
    <xf numFmtId="167" fontId="4" fillId="2" borderId="27" xfId="1" applyNumberFormat="1" applyFont="1" applyFill="1" applyBorder="1" applyAlignment="1">
      <alignment horizontal="right" vertical="top"/>
    </xf>
    <xf numFmtId="0" fontId="15" fillId="0" borderId="0" xfId="3" applyFont="1" applyAlignment="1">
      <alignment horizontal="left" vertical="top" wrapText="1"/>
    </xf>
    <xf numFmtId="165" fontId="15" fillId="0" borderId="16" xfId="3" quotePrefix="1" applyNumberFormat="1" applyFont="1" applyBorder="1" applyAlignment="1">
      <alignment horizontal="right" vertical="top"/>
    </xf>
    <xf numFmtId="165" fontId="15" fillId="0" borderId="0" xfId="3" quotePrefix="1" applyNumberFormat="1" applyFont="1" applyAlignment="1">
      <alignment horizontal="right" vertical="top"/>
    </xf>
    <xf numFmtId="169" fontId="15" fillId="0" borderId="0" xfId="3" quotePrefix="1" applyNumberFormat="1" applyFont="1" applyAlignment="1">
      <alignment horizontal="right" vertical="top"/>
    </xf>
    <xf numFmtId="169" fontId="15" fillId="0" borderId="10" xfId="3" quotePrefix="1" applyNumberFormat="1" applyFont="1" applyBorder="1" applyAlignment="1">
      <alignment horizontal="right" vertical="top"/>
    </xf>
    <xf numFmtId="167" fontId="15" fillId="2" borderId="10" xfId="1" quotePrefix="1" applyNumberFormat="1" applyFont="1" applyFill="1" applyBorder="1" applyAlignment="1">
      <alignment horizontal="right" vertical="top"/>
    </xf>
    <xf numFmtId="167" fontId="15" fillId="2" borderId="27" xfId="1" quotePrefix="1" applyNumberFormat="1" applyFont="1" applyFill="1" applyBorder="1" applyAlignment="1">
      <alignment horizontal="right" vertical="top"/>
    </xf>
    <xf numFmtId="165" fontId="15" fillId="0" borderId="16" xfId="3" applyNumberFormat="1" applyFont="1" applyBorder="1" applyAlignment="1">
      <alignment horizontal="right" vertical="top"/>
    </xf>
    <xf numFmtId="165" fontId="15" fillId="0" borderId="0" xfId="3" applyNumberFormat="1" applyFont="1" applyAlignment="1">
      <alignment horizontal="right" vertical="top"/>
    </xf>
    <xf numFmtId="165" fontId="15" fillId="0" borderId="10" xfId="3" applyNumberFormat="1" applyFont="1" applyBorder="1" applyAlignment="1">
      <alignment horizontal="right" vertical="top"/>
    </xf>
    <xf numFmtId="167" fontId="15" fillId="2" borderId="10" xfId="1" applyNumberFormat="1" applyFont="1" applyFill="1" applyBorder="1" applyAlignment="1">
      <alignment horizontal="right" vertical="top"/>
    </xf>
    <xf numFmtId="167" fontId="15" fillId="2" borderId="27" xfId="1" applyNumberFormat="1" applyFont="1" applyFill="1" applyBorder="1" applyAlignment="1">
      <alignment horizontal="right" vertical="top"/>
    </xf>
    <xf numFmtId="165" fontId="15" fillId="0" borderId="28" xfId="3" applyNumberFormat="1" applyFont="1" applyBorder="1" applyAlignment="1">
      <alignment horizontal="right" vertical="top"/>
    </xf>
    <xf numFmtId="165" fontId="15" fillId="0" borderId="6" xfId="3" applyNumberFormat="1" applyFont="1" applyBorder="1" applyAlignment="1">
      <alignment horizontal="right" vertical="top"/>
    </xf>
    <xf numFmtId="165" fontId="15" fillId="0" borderId="21" xfId="3" applyNumberFormat="1" applyFont="1" applyBorder="1" applyAlignment="1">
      <alignment horizontal="right" vertical="top"/>
    </xf>
    <xf numFmtId="167" fontId="15" fillId="2" borderId="21" xfId="1" applyNumberFormat="1" applyFont="1" applyFill="1" applyBorder="1" applyAlignment="1">
      <alignment horizontal="right" vertical="top"/>
    </xf>
    <xf numFmtId="167" fontId="15" fillId="2" borderId="7" xfId="1" applyNumberFormat="1" applyFont="1" applyFill="1" applyBorder="1" applyAlignment="1">
      <alignment horizontal="right" vertical="top"/>
    </xf>
    <xf numFmtId="0" fontId="6" fillId="0" borderId="0" xfId="3" applyFont="1" applyAlignment="1">
      <alignment horizontal="left" vertical="top" wrapText="1"/>
    </xf>
    <xf numFmtId="165" fontId="6" fillId="0" borderId="0" xfId="3" applyNumberFormat="1" applyFont="1" applyAlignment="1">
      <alignment horizontal="right" vertical="top"/>
    </xf>
    <xf numFmtId="165" fontId="6" fillId="0" borderId="10" xfId="3" applyNumberFormat="1" applyFont="1" applyBorder="1" applyAlignment="1">
      <alignment horizontal="right" vertical="top"/>
    </xf>
    <xf numFmtId="167" fontId="6" fillId="2" borderId="10" xfId="1" applyNumberFormat="1" applyFont="1" applyFill="1" applyBorder="1" applyAlignment="1">
      <alignment horizontal="right" vertical="top"/>
    </xf>
    <xf numFmtId="167" fontId="6" fillId="2" borderId="0" xfId="1" applyNumberFormat="1" applyFont="1" applyFill="1" applyBorder="1" applyAlignment="1">
      <alignment horizontal="right" vertical="top"/>
    </xf>
    <xf numFmtId="165" fontId="4" fillId="0" borderId="28"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21" xfId="3" applyNumberFormat="1" applyFont="1" applyBorder="1" applyAlignment="1">
      <alignment horizontal="right" vertical="top"/>
    </xf>
    <xf numFmtId="167" fontId="4" fillId="2" borderId="21" xfId="1" applyNumberFormat="1" applyFont="1" applyFill="1" applyBorder="1" applyAlignment="1">
      <alignment horizontal="right" vertical="top"/>
    </xf>
    <xf numFmtId="167" fontId="4" fillId="2" borderId="7" xfId="1" applyNumberFormat="1" applyFont="1" applyFill="1" applyBorder="1" applyAlignment="1">
      <alignment horizontal="right" vertical="top"/>
    </xf>
    <xf numFmtId="0" fontId="6" fillId="0" borderId="6" xfId="3" applyFont="1" applyBorder="1" applyAlignment="1">
      <alignment horizontal="left" vertical="top" wrapText="1"/>
    </xf>
    <xf numFmtId="165" fontId="6" fillId="0" borderId="6" xfId="3" applyNumberFormat="1" applyFont="1" applyBorder="1" applyAlignment="1">
      <alignment horizontal="right" vertical="top"/>
    </xf>
    <xf numFmtId="165" fontId="6" fillId="0" borderId="21" xfId="3" applyNumberFormat="1" applyFont="1" applyBorder="1" applyAlignment="1">
      <alignment horizontal="right" vertical="top"/>
    </xf>
    <xf numFmtId="167" fontId="6" fillId="2" borderId="21" xfId="1" applyNumberFormat="1" applyFont="1" applyFill="1" applyBorder="1" applyAlignment="1">
      <alignment horizontal="right" vertical="top"/>
    </xf>
    <xf numFmtId="167" fontId="6" fillId="2" borderId="6" xfId="1" applyNumberFormat="1" applyFont="1" applyFill="1" applyBorder="1" applyAlignment="1">
      <alignment horizontal="right" vertical="top"/>
    </xf>
    <xf numFmtId="0" fontId="6" fillId="0" borderId="17" xfId="3" applyFont="1" applyBorder="1" applyAlignment="1">
      <alignment horizontal="left" vertical="top" wrapText="1"/>
    </xf>
    <xf numFmtId="165" fontId="6" fillId="0" borderId="1" xfId="3" applyNumberFormat="1" applyFont="1" applyBorder="1" applyAlignment="1">
      <alignment horizontal="right" vertical="top"/>
    </xf>
    <xf numFmtId="165" fontId="6" fillId="0" borderId="29" xfId="3" applyNumberFormat="1" applyFont="1" applyBorder="1" applyAlignment="1">
      <alignment horizontal="right" vertical="top"/>
    </xf>
    <xf numFmtId="167" fontId="6" fillId="2" borderId="29" xfId="1" applyNumberFormat="1" applyFont="1" applyFill="1" applyBorder="1" applyAlignment="1">
      <alignment horizontal="right" vertical="top"/>
    </xf>
    <xf numFmtId="167" fontId="6" fillId="2" borderId="1" xfId="1" applyNumberFormat="1" applyFont="1" applyFill="1" applyBorder="1" applyAlignment="1">
      <alignment horizontal="right" vertical="top"/>
    </xf>
    <xf numFmtId="49" fontId="15" fillId="0" borderId="0" xfId="3" applyNumberFormat="1" applyFont="1"/>
    <xf numFmtId="49" fontId="4" fillId="0" borderId="0" xfId="3" applyNumberFormat="1" applyFont="1"/>
    <xf numFmtId="166" fontId="12" fillId="0" borderId="0" xfId="3" applyNumberFormat="1" applyFont="1"/>
    <xf numFmtId="166" fontId="12" fillId="0" borderId="0" xfId="3" applyNumberFormat="1" applyFont="1" applyAlignment="1">
      <alignment wrapText="1"/>
    </xf>
    <xf numFmtId="0" fontId="11" fillId="0" borderId="0" xfId="5" applyFont="1"/>
    <xf numFmtId="0" fontId="11" fillId="0" borderId="0" xfId="6" applyFont="1"/>
    <xf numFmtId="166" fontId="18" fillId="0" borderId="0" xfId="3" applyNumberFormat="1" applyFont="1"/>
    <xf numFmtId="167" fontId="18" fillId="0" borderId="0" xfId="1" applyNumberFormat="1" applyFont="1" applyBorder="1"/>
    <xf numFmtId="49" fontId="10" fillId="0" borderId="0" xfId="3" applyNumberFormat="1" applyFont="1"/>
    <xf numFmtId="49" fontId="6" fillId="0" borderId="2" xfId="3" applyNumberFormat="1" applyFont="1" applyBorder="1" applyAlignment="1">
      <alignment horizontal="left" vertical="top" wrapText="1"/>
    </xf>
    <xf numFmtId="166" fontId="6" fillId="0" borderId="2" xfId="3" applyNumberFormat="1" applyFont="1" applyBorder="1" applyAlignment="1">
      <alignment horizontal="centerContinuous" wrapText="1"/>
    </xf>
    <xf numFmtId="166" fontId="6" fillId="0" borderId="3" xfId="3" applyNumberFormat="1" applyFont="1" applyBorder="1" applyAlignment="1">
      <alignment horizontal="centerContinuous" wrapText="1"/>
    </xf>
    <xf numFmtId="49" fontId="4" fillId="0" borderId="6" xfId="3" applyNumberFormat="1" applyFont="1" applyBorder="1" applyAlignment="1">
      <alignment horizontal="left" vertical="top" wrapText="1"/>
    </xf>
    <xf numFmtId="168" fontId="6" fillId="0" borderId="24" xfId="3" quotePrefix="1" applyNumberFormat="1" applyFont="1" applyBorder="1" applyAlignment="1">
      <alignment horizontal="right" vertical="top"/>
    </xf>
    <xf numFmtId="168" fontId="6" fillId="0" borderId="24" xfId="3" quotePrefix="1" applyNumberFormat="1" applyFont="1" applyBorder="1" applyAlignment="1">
      <alignment horizontal="center" vertical="top"/>
    </xf>
    <xf numFmtId="168" fontId="6" fillId="0" borderId="22" xfId="3" quotePrefix="1" applyNumberFormat="1" applyFont="1" applyBorder="1" applyAlignment="1">
      <alignment horizontal="center" vertical="top"/>
    </xf>
    <xf numFmtId="168" fontId="6" fillId="0" borderId="23" xfId="3" quotePrefix="1" applyNumberFormat="1" applyFont="1" applyBorder="1" applyAlignment="1">
      <alignment horizontal="center" vertical="top"/>
    </xf>
    <xf numFmtId="168" fontId="6" fillId="2" borderId="23" xfId="3" quotePrefix="1" applyNumberFormat="1" applyFont="1" applyFill="1" applyBorder="1" applyAlignment="1">
      <alignment horizontal="centerContinuous" vertical="top"/>
    </xf>
    <xf numFmtId="166" fontId="6" fillId="2" borderId="24" xfId="3" quotePrefix="1" applyNumberFormat="1" applyFont="1" applyFill="1" applyBorder="1" applyAlignment="1">
      <alignment horizontal="centerContinuous" vertical="top"/>
    </xf>
    <xf numFmtId="0" fontId="4" fillId="0" borderId="9" xfId="3" applyFont="1" applyBorder="1" applyAlignment="1">
      <alignment horizontal="left" wrapText="1"/>
    </xf>
    <xf numFmtId="165" fontId="4" fillId="0" borderId="26"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5" xfId="1" applyNumberFormat="1" applyFont="1" applyFill="1" applyBorder="1" applyAlignment="1">
      <alignment horizontal="right" vertical="top"/>
    </xf>
    <xf numFmtId="0" fontId="4" fillId="0" borderId="0" xfId="3" applyFont="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165" fontId="6" fillId="0" borderId="2" xfId="3" applyNumberFormat="1" applyFont="1" applyBorder="1" applyAlignment="1">
      <alignment horizontal="right" vertical="top"/>
    </xf>
    <xf numFmtId="165" fontId="6" fillId="0" borderId="3" xfId="3" applyNumberFormat="1" applyFont="1" applyBorder="1" applyAlignment="1">
      <alignment horizontal="right" vertical="top"/>
    </xf>
    <xf numFmtId="165" fontId="19" fillId="0" borderId="13" xfId="3" applyNumberFormat="1" applyFont="1" applyBorder="1" applyAlignment="1">
      <alignment horizontal="right" vertical="top"/>
    </xf>
    <xf numFmtId="170" fontId="6" fillId="2" borderId="3" xfId="1" applyNumberFormat="1" applyFont="1" applyFill="1" applyBorder="1" applyAlignment="1">
      <alignment horizontal="right" vertical="top"/>
    </xf>
    <xf numFmtId="170" fontId="6" fillId="2" borderId="2" xfId="1" applyNumberFormat="1" applyFont="1" applyFill="1" applyBorder="1" applyAlignment="1">
      <alignment horizontal="right" vertical="top"/>
    </xf>
    <xf numFmtId="165" fontId="6" fillId="0" borderId="5" xfId="3" applyNumberFormat="1" applyFont="1" applyBorder="1" applyAlignment="1">
      <alignment horizontal="right" vertical="top"/>
    </xf>
    <xf numFmtId="169" fontId="4" fillId="4" borderId="5" xfId="3" quotePrefix="1" applyNumberFormat="1" applyFont="1" applyFill="1" applyBorder="1" applyAlignment="1">
      <alignment horizontal="right" vertical="top"/>
    </xf>
    <xf numFmtId="169" fontId="4" fillId="4" borderId="11" xfId="3" applyNumberFormat="1" applyFont="1" applyFill="1" applyBorder="1" applyAlignment="1">
      <alignment horizontal="right" vertical="top"/>
    </xf>
    <xf numFmtId="169" fontId="14" fillId="4" borderId="5" xfId="3" applyNumberFormat="1" applyFont="1" applyFill="1" applyBorder="1" applyAlignment="1">
      <alignment horizontal="right" vertical="top"/>
    </xf>
    <xf numFmtId="169"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71" fontId="14" fillId="4" borderId="5" xfId="1" applyNumberFormat="1" applyFont="1" applyFill="1" applyBorder="1" applyAlignment="1">
      <alignment horizontal="right" vertical="top"/>
    </xf>
    <xf numFmtId="49" fontId="15" fillId="0" borderId="0" xfId="3" applyNumberFormat="1" applyFont="1" applyAlignment="1">
      <alignment horizontal="justify" vertical="top" wrapText="1"/>
    </xf>
    <xf numFmtId="169" fontId="15" fillId="0" borderId="0" xfId="7" applyNumberFormat="1" applyFont="1" applyBorder="1" applyAlignment="1">
      <alignment horizontal="right" vertical="top"/>
    </xf>
    <xf numFmtId="169" fontId="15" fillId="0" borderId="0" xfId="3" applyNumberFormat="1" applyFont="1" applyAlignment="1">
      <alignment horizontal="right" vertical="top"/>
    </xf>
    <xf numFmtId="167" fontId="15" fillId="0" borderId="0" xfId="7" applyNumberFormat="1" applyFont="1" applyBorder="1" applyAlignment="1">
      <alignment horizontal="right" vertical="top"/>
    </xf>
    <xf numFmtId="49" fontId="6" fillId="0" borderId="6" xfId="3" applyNumberFormat="1" applyFont="1" applyBorder="1" applyAlignment="1">
      <alignment horizontal="left" vertical="top" wrapText="1"/>
    </xf>
    <xf numFmtId="169" fontId="6" fillId="0" borderId="6" xfId="3" applyNumberFormat="1" applyFont="1" applyBorder="1" applyAlignment="1">
      <alignment horizontal="right" vertical="top"/>
    </xf>
    <xf numFmtId="167" fontId="6" fillId="0" borderId="6" xfId="7" applyNumberFormat="1" applyFont="1" applyBorder="1" applyAlignment="1">
      <alignment horizontal="right" vertical="top"/>
    </xf>
    <xf numFmtId="167" fontId="4" fillId="0" borderId="6" xfId="7"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16" xfId="3" applyNumberFormat="1" applyFont="1" applyBorder="1" applyAlignment="1">
      <alignment horizontal="right" vertical="top"/>
    </xf>
    <xf numFmtId="170" fontId="6" fillId="2" borderId="14" xfId="7" applyNumberFormat="1" applyFont="1" applyFill="1" applyBorder="1" applyAlignment="1">
      <alignment horizontal="right" vertical="top"/>
    </xf>
    <xf numFmtId="170" fontId="6" fillId="2" borderId="9" xfId="7" applyNumberFormat="1" applyFont="1" applyFill="1" applyBorder="1" applyAlignment="1">
      <alignment horizontal="right" vertical="top"/>
    </xf>
    <xf numFmtId="49" fontId="4" fillId="0" borderId="0" xfId="3" applyNumberFormat="1" applyFont="1" applyAlignment="1">
      <alignment horizontal="left" vertical="top" wrapText="1"/>
    </xf>
    <xf numFmtId="170" fontId="4" fillId="2" borderId="26" xfId="7" applyNumberFormat="1" applyFont="1" applyFill="1" applyBorder="1" applyAlignment="1">
      <alignment horizontal="right" vertical="top"/>
    </xf>
    <xf numFmtId="170" fontId="4" fillId="2" borderId="8" xfId="7" applyNumberFormat="1" applyFont="1" applyFill="1" applyBorder="1" applyAlignment="1">
      <alignment horizontal="right" vertical="top"/>
    </xf>
    <xf numFmtId="165" fontId="4" fillId="0" borderId="7" xfId="3" applyNumberFormat="1" applyFont="1" applyBorder="1" applyAlignment="1">
      <alignment horizontal="right" vertical="top"/>
    </xf>
    <xf numFmtId="170" fontId="4" fillId="2" borderId="27" xfId="7" applyNumberFormat="1" applyFont="1" applyFill="1" applyBorder="1" applyAlignment="1">
      <alignment horizontal="right" vertical="top"/>
    </xf>
    <xf numFmtId="170" fontId="4" fillId="2" borderId="10" xfId="7" applyNumberFormat="1" applyFont="1" applyFill="1" applyBorder="1" applyAlignment="1">
      <alignment horizontal="right" vertical="top"/>
    </xf>
    <xf numFmtId="49" fontId="6" fillId="0" borderId="0" xfId="3" applyNumberFormat="1" applyFont="1" applyAlignment="1">
      <alignment horizontal="left" vertical="top" wrapText="1"/>
    </xf>
    <xf numFmtId="165" fontId="6" fillId="0" borderId="27" xfId="3" applyNumberFormat="1" applyFont="1" applyBorder="1" applyAlignment="1">
      <alignment horizontal="right" vertical="top"/>
    </xf>
    <xf numFmtId="170" fontId="6" fillId="2" borderId="27" xfId="7" applyNumberFormat="1" applyFont="1" applyFill="1" applyBorder="1" applyAlignment="1">
      <alignment horizontal="right" vertical="top"/>
    </xf>
    <xf numFmtId="170" fontId="6" fillId="2" borderId="16" xfId="7" applyNumberFormat="1" applyFont="1" applyFill="1" applyBorder="1" applyAlignment="1">
      <alignment horizontal="right" vertical="top"/>
    </xf>
    <xf numFmtId="165" fontId="4" fillId="0" borderId="27" xfId="3" applyNumberFormat="1" applyFont="1" applyBorder="1" applyAlignment="1">
      <alignment horizontal="right" vertical="top"/>
    </xf>
    <xf numFmtId="170" fontId="4" fillId="2" borderId="7" xfId="7" applyNumberFormat="1" applyFont="1" applyFill="1" applyBorder="1" applyAlignment="1">
      <alignment horizontal="right" vertical="top"/>
    </xf>
    <xf numFmtId="170" fontId="4" fillId="2" borderId="21" xfId="7" applyNumberFormat="1" applyFont="1" applyFill="1" applyBorder="1" applyAlignment="1">
      <alignment horizontal="right" vertical="top"/>
    </xf>
    <xf numFmtId="170" fontId="6" fillId="2" borderId="22" xfId="7" applyNumberFormat="1" applyFont="1" applyFill="1" applyBorder="1" applyAlignment="1">
      <alignment horizontal="right" vertical="top"/>
    </xf>
    <xf numFmtId="170" fontId="6" fillId="2" borderId="23" xfId="7" applyNumberFormat="1" applyFont="1" applyFill="1" applyBorder="1" applyAlignment="1">
      <alignment horizontal="right" vertical="top"/>
    </xf>
    <xf numFmtId="165" fontId="6" fillId="0" borderId="28" xfId="3" applyNumberFormat="1" applyFont="1" applyBorder="1" applyAlignment="1">
      <alignment horizontal="right" vertical="top"/>
    </xf>
    <xf numFmtId="165" fontId="6" fillId="0" borderId="7" xfId="3" applyNumberFormat="1" applyFont="1" applyBorder="1" applyAlignment="1">
      <alignment horizontal="right" vertical="top"/>
    </xf>
    <xf numFmtId="49" fontId="6" fillId="0" borderId="17" xfId="3" applyNumberFormat="1" applyFont="1" applyBorder="1" applyAlignment="1">
      <alignment horizontal="left" vertical="top" wrapText="1"/>
    </xf>
    <xf numFmtId="165" fontId="6" fillId="0" borderId="25" xfId="3" applyNumberFormat="1" applyFont="1" applyBorder="1" applyAlignment="1">
      <alignment horizontal="right" vertical="top"/>
    </xf>
    <xf numFmtId="170" fontId="6" fillId="2" borderId="18" xfId="7" applyNumberFormat="1" applyFont="1" applyFill="1" applyBorder="1" applyAlignment="1">
      <alignment horizontal="right" vertical="top"/>
    </xf>
    <xf numFmtId="170" fontId="6" fillId="2" borderId="19" xfId="7" applyNumberFormat="1" applyFont="1" applyFill="1" applyBorder="1" applyAlignment="1">
      <alignment horizontal="right" vertical="top"/>
    </xf>
    <xf numFmtId="49" fontId="15" fillId="0" borderId="2" xfId="3" applyNumberFormat="1" applyFont="1" applyBorder="1" applyAlignment="1">
      <alignment horizontal="left" vertical="top"/>
    </xf>
    <xf numFmtId="166" fontId="20" fillId="0" borderId="2" xfId="3" applyNumberFormat="1" applyFont="1" applyBorder="1" applyAlignment="1">
      <alignment wrapText="1"/>
    </xf>
    <xf numFmtId="172" fontId="20" fillId="0" borderId="2" xfId="3" applyNumberFormat="1" applyFont="1" applyBorder="1"/>
    <xf numFmtId="167" fontId="20" fillId="0" borderId="2" xfId="7" applyNumberFormat="1" applyFont="1" applyBorder="1" applyAlignment="1"/>
    <xf numFmtId="49" fontId="6" fillId="0" borderId="5" xfId="3" applyNumberFormat="1" applyFont="1" applyBorder="1" applyAlignment="1">
      <alignment horizontal="left" vertical="top" wrapText="1"/>
    </xf>
    <xf numFmtId="167" fontId="18" fillId="0" borderId="0" xfId="7" applyNumberFormat="1" applyFont="1" applyBorder="1"/>
    <xf numFmtId="166" fontId="6" fillId="0" borderId="3" xfId="3" applyNumberFormat="1" applyFont="1" applyBorder="1" applyAlignment="1">
      <alignment horizontal="right" wrapText="1"/>
    </xf>
    <xf numFmtId="167" fontId="6" fillId="2" borderId="20" xfId="7" applyNumberFormat="1" applyFont="1" applyFill="1" applyBorder="1" applyAlignment="1">
      <alignment horizontal="right" wrapText="1"/>
    </xf>
    <xf numFmtId="167" fontId="6" fillId="2" borderId="3" xfId="7" applyNumberFormat="1" applyFont="1" applyFill="1" applyBorder="1" applyAlignment="1">
      <alignment horizontal="right" wrapText="1"/>
    </xf>
    <xf numFmtId="166" fontId="6" fillId="0" borderId="13" xfId="3" applyNumberFormat="1" applyFont="1" applyBorder="1" applyAlignment="1">
      <alignment horizontal="centerContinuous" wrapText="1"/>
    </xf>
    <xf numFmtId="166" fontId="4" fillId="0" borderId="2" xfId="3" applyNumberFormat="1" applyFont="1" applyBorder="1" applyAlignment="1">
      <alignment horizontal="centerContinuous" vertical="top"/>
    </xf>
    <xf numFmtId="167" fontId="6" fillId="2" borderId="2" xfId="7" applyNumberFormat="1" applyFont="1" applyFill="1" applyBorder="1" applyAlignment="1">
      <alignment horizontal="right" wrapText="1"/>
    </xf>
    <xf numFmtId="168" fontId="6" fillId="0" borderId="22" xfId="3" quotePrefix="1" applyNumberFormat="1" applyFont="1" applyBorder="1" applyAlignment="1">
      <alignment horizontal="right" vertical="top"/>
    </xf>
    <xf numFmtId="166" fontId="6" fillId="2" borderId="22" xfId="3" quotePrefix="1" applyNumberFormat="1" applyFont="1" applyFill="1" applyBorder="1" applyAlignment="1">
      <alignment horizontal="centerContinuous" vertical="top"/>
    </xf>
    <xf numFmtId="168" fontId="6" fillId="0" borderId="23" xfId="3" quotePrefix="1" applyNumberFormat="1" applyFont="1" applyBorder="1" applyAlignment="1">
      <alignment horizontal="right" vertical="top"/>
    </xf>
    <xf numFmtId="170" fontId="4" fillId="2" borderId="15" xfId="7" applyNumberFormat="1" applyFont="1" applyFill="1" applyBorder="1" applyAlignment="1">
      <alignment horizontal="right" vertical="top"/>
    </xf>
    <xf numFmtId="170" fontId="4" fillId="2" borderId="0" xfId="7" applyNumberFormat="1" applyFont="1" applyFill="1" applyBorder="1" applyAlignment="1">
      <alignment horizontal="right" vertical="top"/>
    </xf>
    <xf numFmtId="170" fontId="4" fillId="3" borderId="10" xfId="7" applyNumberFormat="1" applyFont="1" applyFill="1" applyBorder="1" applyAlignment="1">
      <alignment horizontal="right" vertical="top"/>
    </xf>
    <xf numFmtId="49" fontId="4" fillId="0" borderId="30" xfId="3" applyNumberFormat="1" applyFont="1" applyBorder="1" applyAlignment="1">
      <alignment horizontal="left" vertical="top" wrapText="1"/>
    </xf>
    <xf numFmtId="170" fontId="6" fillId="3" borderId="18" xfId="7" applyNumberFormat="1" applyFont="1" applyFill="1" applyBorder="1" applyAlignment="1">
      <alignment horizontal="right" vertical="top"/>
    </xf>
    <xf numFmtId="170" fontId="6" fillId="3" borderId="17" xfId="7" applyNumberFormat="1" applyFont="1" applyFill="1" applyBorder="1" applyAlignment="1">
      <alignment horizontal="right" vertical="top"/>
    </xf>
    <xf numFmtId="165" fontId="14" fillId="0" borderId="31" xfId="3" applyNumberFormat="1" applyFont="1" applyBorder="1" applyAlignment="1">
      <alignment horizontal="right" vertical="top"/>
    </xf>
    <xf numFmtId="171" fontId="14" fillId="0" borderId="29" xfId="7" applyNumberFormat="1" applyFont="1" applyBorder="1" applyAlignment="1">
      <alignment horizontal="right" vertical="top"/>
    </xf>
    <xf numFmtId="165" fontId="14" fillId="0" borderId="32" xfId="3" applyNumberFormat="1" applyFont="1" applyBorder="1" applyAlignment="1">
      <alignment horizontal="right" vertical="top"/>
    </xf>
    <xf numFmtId="165" fontId="14" fillId="0" borderId="1" xfId="3" applyNumberFormat="1" applyFont="1" applyBorder="1" applyAlignment="1">
      <alignment horizontal="right" vertical="top"/>
    </xf>
    <xf numFmtId="171" fontId="14" fillId="0" borderId="33" xfId="7" applyNumberFormat="1" applyFont="1" applyBorder="1" applyAlignment="1">
      <alignment horizontal="right" vertical="top"/>
    </xf>
    <xf numFmtId="171" fontId="14" fillId="0" borderId="30" xfId="7" applyNumberFormat="1" applyFont="1" applyBorder="1" applyAlignment="1">
      <alignment horizontal="right" vertical="top"/>
    </xf>
    <xf numFmtId="165" fontId="15" fillId="0" borderId="2" xfId="3" applyNumberFormat="1" applyFont="1" applyBorder="1" applyAlignment="1">
      <alignment horizontal="right" vertical="top"/>
    </xf>
    <xf numFmtId="167" fontId="4" fillId="0" borderId="0" xfId="7" applyNumberFormat="1" applyFont="1" applyBorder="1" applyAlignment="1">
      <alignment horizontal="right" vertical="top"/>
    </xf>
    <xf numFmtId="165" fontId="6" fillId="0" borderId="26" xfId="3" applyNumberFormat="1" applyFont="1" applyBorder="1" applyAlignment="1">
      <alignment horizontal="right" vertical="top"/>
    </xf>
    <xf numFmtId="170" fontId="6" fillId="2" borderId="8" xfId="7" applyNumberFormat="1" applyFont="1" applyFill="1" applyBorder="1" applyAlignment="1">
      <alignment horizontal="right" vertical="top"/>
    </xf>
    <xf numFmtId="165" fontId="6" fillId="0" borderId="15" xfId="3" applyNumberFormat="1" applyFont="1" applyBorder="1" applyAlignment="1">
      <alignment horizontal="right" vertical="top"/>
    </xf>
    <xf numFmtId="170" fontId="6" fillId="2" borderId="26" xfId="7" applyNumberFormat="1" applyFont="1" applyFill="1" applyBorder="1" applyAlignment="1">
      <alignment horizontal="right" vertical="top"/>
    </xf>
    <xf numFmtId="170" fontId="6" fillId="2" borderId="15" xfId="7" applyNumberFormat="1" applyFont="1" applyFill="1" applyBorder="1" applyAlignment="1">
      <alignment horizontal="right" vertical="top"/>
    </xf>
    <xf numFmtId="170" fontId="6" fillId="3" borderId="10" xfId="7" applyNumberFormat="1" applyFont="1" applyFill="1" applyBorder="1" applyAlignment="1">
      <alignment horizontal="right" vertical="top"/>
    </xf>
    <xf numFmtId="170" fontId="6" fillId="3" borderId="26" xfId="7" applyNumberFormat="1" applyFont="1" applyFill="1" applyBorder="1" applyAlignment="1">
      <alignment horizontal="right" vertical="top"/>
    </xf>
    <xf numFmtId="170" fontId="6" fillId="3" borderId="15" xfId="7" applyNumberFormat="1" applyFont="1" applyFill="1" applyBorder="1" applyAlignment="1">
      <alignment horizontal="right" vertical="top"/>
    </xf>
    <xf numFmtId="170" fontId="4" fillId="3" borderId="8" xfId="7" applyNumberFormat="1" applyFont="1" applyFill="1" applyBorder="1" applyAlignment="1">
      <alignment horizontal="right" vertical="top"/>
    </xf>
    <xf numFmtId="170" fontId="4" fillId="3" borderId="26" xfId="7" applyNumberFormat="1" applyFont="1" applyFill="1" applyBorder="1" applyAlignment="1">
      <alignment horizontal="right" vertical="top"/>
    </xf>
    <xf numFmtId="170" fontId="4" fillId="3" borderId="27" xfId="7" applyNumberFormat="1" applyFont="1" applyFill="1" applyBorder="1" applyAlignment="1">
      <alignment horizontal="right" vertical="top"/>
    </xf>
    <xf numFmtId="170" fontId="4" fillId="3" borderId="21" xfId="7" applyNumberFormat="1" applyFont="1" applyFill="1" applyBorder="1" applyAlignment="1">
      <alignment horizontal="right" vertical="top"/>
    </xf>
    <xf numFmtId="170" fontId="4" fillId="3" borderId="7" xfId="7" applyNumberFormat="1" applyFont="1" applyFill="1" applyBorder="1" applyAlignment="1">
      <alignment horizontal="right" vertical="top"/>
    </xf>
    <xf numFmtId="170" fontId="6" fillId="2" borderId="25" xfId="7" applyNumberFormat="1" applyFont="1" applyFill="1" applyBorder="1" applyAlignment="1">
      <alignment horizontal="right" vertical="top"/>
    </xf>
    <xf numFmtId="166" fontId="10" fillId="0" borderId="0" xfId="3" applyNumberFormat="1" applyFont="1"/>
    <xf numFmtId="167" fontId="6" fillId="3" borderId="20" xfId="7" applyNumberFormat="1" applyFont="1" applyFill="1" applyBorder="1" applyAlignment="1">
      <alignment horizontal="right" wrapText="1"/>
    </xf>
    <xf numFmtId="167" fontId="6" fillId="3" borderId="12" xfId="7" applyNumberFormat="1" applyFont="1" applyFill="1" applyBorder="1" applyAlignment="1">
      <alignment horizontal="right" wrapText="1"/>
    </xf>
    <xf numFmtId="167" fontId="6" fillId="3" borderId="2" xfId="7" applyNumberFormat="1" applyFont="1" applyFill="1" applyBorder="1" applyAlignment="1">
      <alignment horizontal="right" wrapText="1"/>
    </xf>
    <xf numFmtId="166" fontId="6" fillId="0" borderId="7" xfId="3" quotePrefix="1" applyNumberFormat="1" applyFont="1" applyBorder="1" applyAlignment="1">
      <alignment horizontal="right" vertical="top"/>
    </xf>
    <xf numFmtId="166" fontId="6" fillId="0" borderId="21" xfId="3" quotePrefix="1" applyNumberFormat="1" applyFont="1" applyBorder="1" applyAlignment="1">
      <alignment horizontal="right" vertical="top"/>
    </xf>
    <xf numFmtId="168" fontId="6" fillId="3" borderId="23" xfId="3" quotePrefix="1" applyNumberFormat="1" applyFont="1" applyFill="1" applyBorder="1" applyAlignment="1">
      <alignment horizontal="centerContinuous" vertical="top"/>
    </xf>
    <xf numFmtId="168" fontId="6" fillId="3" borderId="22" xfId="3" quotePrefix="1" applyNumberFormat="1" applyFont="1" applyFill="1" applyBorder="1" applyAlignment="1">
      <alignment horizontal="centerContinuous" vertical="top"/>
    </xf>
    <xf numFmtId="166" fontId="6" fillId="0" borderId="22" xfId="3" quotePrefix="1" applyNumberFormat="1" applyFont="1" applyBorder="1" applyAlignment="1">
      <alignment horizontal="right" vertical="top"/>
    </xf>
    <xf numFmtId="168" fontId="6" fillId="3" borderId="24" xfId="3" quotePrefix="1" applyNumberFormat="1" applyFont="1" applyFill="1" applyBorder="1" applyAlignment="1">
      <alignment horizontal="centerContinuous" vertical="top"/>
    </xf>
    <xf numFmtId="0" fontId="4" fillId="0" borderId="9" xfId="3" applyFont="1" applyBorder="1" applyAlignment="1">
      <alignment horizontal="left" vertical="top" wrapText="1"/>
    </xf>
    <xf numFmtId="171" fontId="4" fillId="3" borderId="10" xfId="7" applyNumberFormat="1" applyFont="1" applyFill="1" applyBorder="1" applyAlignment="1">
      <alignment horizontal="right" vertical="top"/>
    </xf>
    <xf numFmtId="171" fontId="4" fillId="3" borderId="16" xfId="7" applyNumberFormat="1" applyFont="1" applyFill="1" applyBorder="1" applyAlignment="1">
      <alignment horizontal="right" vertical="top"/>
    </xf>
    <xf numFmtId="0" fontId="4" fillId="0" borderId="6" xfId="3" applyFont="1" applyBorder="1" applyAlignment="1">
      <alignment horizontal="left" vertical="top" wrapText="1"/>
    </xf>
    <xf numFmtId="171" fontId="4" fillId="3" borderId="21" xfId="7" applyNumberFormat="1" applyFont="1" applyFill="1" applyBorder="1" applyAlignment="1">
      <alignment horizontal="right" vertical="top"/>
    </xf>
    <xf numFmtId="171" fontId="4" fillId="3" borderId="28" xfId="7" applyNumberFormat="1" applyFont="1" applyFill="1" applyBorder="1" applyAlignment="1">
      <alignment horizontal="right" vertical="top"/>
    </xf>
    <xf numFmtId="173" fontId="6" fillId="3" borderId="18" xfId="7" applyNumberFormat="1" applyFont="1" applyFill="1" applyBorder="1" applyAlignment="1">
      <alignment vertical="top"/>
    </xf>
    <xf numFmtId="173" fontId="6" fillId="3" borderId="19" xfId="7" applyNumberFormat="1" applyFont="1" applyFill="1" applyBorder="1" applyAlignment="1">
      <alignment vertical="top"/>
    </xf>
    <xf numFmtId="0" fontId="12" fillId="0" borderId="0" xfId="4" applyFont="1" applyAlignment="1">
      <alignment horizontal="left" vertical="center"/>
    </xf>
    <xf numFmtId="0" fontId="12" fillId="0" borderId="0" xfId="4" applyFont="1"/>
    <xf numFmtId="0" fontId="12" fillId="4" borderId="0" xfId="4" applyFont="1" applyFill="1"/>
    <xf numFmtId="0" fontId="12" fillId="0" borderId="5" xfId="4" applyFont="1" applyBorder="1"/>
    <xf numFmtId="0" fontId="12" fillId="4" borderId="5" xfId="4" applyFont="1" applyFill="1" applyBorder="1"/>
    <xf numFmtId="0" fontId="4" fillId="0" borderId="9" xfId="4" applyFont="1" applyBorder="1" applyAlignment="1">
      <alignment horizontal="left"/>
    </xf>
    <xf numFmtId="0" fontId="12" fillId="0" borderId="9" xfId="4" applyFont="1" applyBorder="1"/>
    <xf numFmtId="0" fontId="12" fillId="4" borderId="9" xfId="4" applyFont="1" applyFill="1" applyBorder="1"/>
    <xf numFmtId="0" fontId="4" fillId="0" borderId="0" xfId="4" applyFont="1" applyAlignment="1">
      <alignment horizontal="left"/>
    </xf>
    <xf numFmtId="166" fontId="6" fillId="0" borderId="2" xfId="3" applyNumberFormat="1" applyFont="1" applyBorder="1" applyAlignment="1">
      <alignment vertical="top"/>
    </xf>
    <xf numFmtId="0" fontId="21" fillId="0" borderId="4" xfId="3" quotePrefix="1" applyFont="1" applyBorder="1"/>
    <xf numFmtId="0" fontId="6" fillId="0" borderId="5" xfId="3" applyFont="1" applyBorder="1"/>
    <xf numFmtId="166" fontId="4" fillId="0" borderId="5" xfId="3" applyNumberFormat="1" applyFont="1" applyBorder="1"/>
    <xf numFmtId="0" fontId="4" fillId="0" borderId="5" xfId="4" applyFont="1" applyBorder="1"/>
    <xf numFmtId="0" fontId="4" fillId="0" borderId="11" xfId="4" applyFont="1" applyBorder="1"/>
    <xf numFmtId="166" fontId="6" fillId="0" borderId="0" xfId="3" applyNumberFormat="1" applyFont="1" applyAlignment="1">
      <alignment vertical="top"/>
    </xf>
    <xf numFmtId="0" fontId="6" fillId="0" borderId="26" xfId="4" applyFont="1" applyBorder="1" applyAlignment="1">
      <alignment horizontal="right" wrapText="1"/>
    </xf>
    <xf numFmtId="166" fontId="6" fillId="0" borderId="8" xfId="3" applyNumberFormat="1" applyFont="1" applyBorder="1" applyAlignment="1">
      <alignment horizontal="right" wrapText="1"/>
    </xf>
    <xf numFmtId="166" fontId="6" fillId="0" borderId="23" xfId="3" applyNumberFormat="1" applyFont="1" applyBorder="1" applyAlignment="1">
      <alignment horizontal="centerContinuous"/>
    </xf>
    <xf numFmtId="0" fontId="6" fillId="0" borderId="24" xfId="4" applyFont="1" applyBorder="1" applyAlignment="1">
      <alignment horizontal="centerContinuous"/>
    </xf>
    <xf numFmtId="0" fontId="6" fillId="0" borderId="22" xfId="4" applyFont="1" applyBorder="1" applyAlignment="1">
      <alignment horizontal="centerContinuous"/>
    </xf>
    <xf numFmtId="166" fontId="6" fillId="0" borderId="0" xfId="3" applyNumberFormat="1" applyFont="1" applyAlignment="1">
      <alignment horizontal="justify" vertical="top" wrapText="1"/>
    </xf>
    <xf numFmtId="0" fontId="6" fillId="0" borderId="7" xfId="4" applyFont="1" applyBorder="1" applyAlignment="1">
      <alignment wrapText="1"/>
    </xf>
    <xf numFmtId="166" fontId="6" fillId="0" borderId="21" xfId="3" applyNumberFormat="1" applyFont="1" applyBorder="1" applyAlignment="1">
      <alignment wrapText="1"/>
    </xf>
    <xf numFmtId="1" fontId="6" fillId="0" borderId="24" xfId="3" applyNumberFormat="1" applyFont="1" applyBorder="1" applyAlignment="1">
      <alignment horizontal="left" vertical="top"/>
    </xf>
    <xf numFmtId="0" fontId="6" fillId="0" borderId="24" xfId="4" applyFont="1" applyBorder="1" applyAlignment="1">
      <alignment horizontal="right" vertical="top"/>
    </xf>
    <xf numFmtId="0" fontId="6" fillId="0" borderId="27" xfId="4" applyFont="1" applyBorder="1" applyAlignment="1">
      <alignment horizontal="right" vertical="top"/>
    </xf>
    <xf numFmtId="168" fontId="6" fillId="0" borderId="23" xfId="3" quotePrefix="1" applyNumberFormat="1" applyFont="1" applyBorder="1" applyAlignment="1">
      <alignment horizontal="right" wrapText="1"/>
    </xf>
    <xf numFmtId="168" fontId="6" fillId="0" borderId="24" xfId="3" quotePrefix="1" applyNumberFormat="1" applyFont="1" applyBorder="1" applyAlignment="1">
      <alignment horizontal="right" wrapText="1"/>
    </xf>
    <xf numFmtId="168" fontId="6" fillId="0" borderId="22" xfId="3" quotePrefix="1" applyNumberFormat="1" applyFont="1" applyBorder="1" applyAlignment="1">
      <alignment horizontal="right" wrapText="1"/>
    </xf>
    <xf numFmtId="166" fontId="11" fillId="4" borderId="23" xfId="3" applyNumberFormat="1" applyFont="1" applyFill="1" applyBorder="1"/>
    <xf numFmtId="166" fontId="11" fillId="4" borderId="24" xfId="3" applyNumberFormat="1" applyFont="1" applyFill="1" applyBorder="1"/>
    <xf numFmtId="174" fontId="6" fillId="0" borderId="24" xfId="4" applyNumberFormat="1" applyFont="1" applyBorder="1" applyAlignment="1">
      <alignment vertical="top"/>
    </xf>
    <xf numFmtId="174" fontId="6" fillId="0" borderId="14" xfId="4" applyNumberFormat="1" applyFont="1" applyBorder="1" applyAlignment="1">
      <alignment vertical="top"/>
    </xf>
    <xf numFmtId="174" fontId="6" fillId="0" borderId="23" xfId="4" applyNumberFormat="1" applyFont="1" applyBorder="1" applyAlignment="1">
      <alignment vertical="top"/>
    </xf>
    <xf numFmtId="165" fontId="6" fillId="0" borderId="24" xfId="4" applyNumberFormat="1" applyFont="1" applyBorder="1" applyAlignment="1">
      <alignment vertical="top"/>
    </xf>
    <xf numFmtId="165" fontId="6" fillId="0" borderId="22" xfId="4" applyNumberFormat="1" applyFont="1" applyBorder="1" applyAlignment="1">
      <alignment vertical="top"/>
    </xf>
    <xf numFmtId="171" fontId="6" fillId="4" borderId="14" xfId="7" applyNumberFormat="1" applyFont="1" applyFill="1" applyBorder="1" applyAlignment="1" applyProtection="1">
      <alignment horizontal="right" vertical="top"/>
    </xf>
    <xf numFmtId="171" fontId="6" fillId="4" borderId="23" xfId="7" applyNumberFormat="1" applyFont="1" applyFill="1" applyBorder="1" applyAlignment="1" applyProtection="1">
      <alignment horizontal="right" vertical="top"/>
    </xf>
    <xf numFmtId="49" fontId="4" fillId="0" borderId="27" xfId="3" applyNumberFormat="1" applyFont="1" applyBorder="1" applyAlignment="1">
      <alignment horizontal="left" vertical="top" wrapText="1"/>
    </xf>
    <xf numFmtId="174" fontId="4" fillId="0" borderId="26" xfId="4" applyNumberFormat="1" applyFont="1" applyBorder="1" applyAlignment="1">
      <alignment vertical="top"/>
    </xf>
    <xf numFmtId="174" fontId="4" fillId="0" borderId="8" xfId="4" applyNumberFormat="1" applyFont="1" applyBorder="1" applyAlignment="1">
      <alignment vertical="top"/>
    </xf>
    <xf numFmtId="174" fontId="4" fillId="0" borderId="15" xfId="4" applyNumberFormat="1" applyFont="1" applyBorder="1" applyAlignment="1">
      <alignment vertical="top"/>
    </xf>
    <xf numFmtId="165" fontId="4" fillId="0" borderId="9" xfId="4" applyNumberFormat="1" applyFont="1" applyBorder="1" applyAlignment="1">
      <alignment vertical="top"/>
    </xf>
    <xf numFmtId="165" fontId="4" fillId="0" borderId="26" xfId="4" applyNumberFormat="1" applyFont="1" applyBorder="1" applyAlignment="1">
      <alignment vertical="top"/>
    </xf>
    <xf numFmtId="169" fontId="4" fillId="0" borderId="15" xfId="4" applyNumberFormat="1" applyFont="1" applyBorder="1" applyAlignment="1">
      <alignment vertical="top"/>
    </xf>
    <xf numFmtId="171" fontId="4" fillId="4" borderId="8" xfId="7" applyNumberFormat="1" applyFont="1" applyFill="1" applyBorder="1" applyAlignment="1" applyProtection="1">
      <alignment vertical="top"/>
    </xf>
    <xf numFmtId="174" fontId="4" fillId="0" borderId="27" xfId="4" applyNumberFormat="1" applyFont="1" applyBorder="1" applyAlignment="1">
      <alignment vertical="top"/>
    </xf>
    <xf numFmtId="174" fontId="4" fillId="0" borderId="10" xfId="4" applyNumberFormat="1" applyFont="1" applyBorder="1" applyAlignment="1">
      <alignment vertical="top"/>
    </xf>
    <xf numFmtId="174" fontId="4" fillId="0" borderId="16" xfId="4" applyNumberFormat="1" applyFont="1" applyBorder="1" applyAlignment="1">
      <alignment vertical="top"/>
    </xf>
    <xf numFmtId="165" fontId="4" fillId="0" borderId="0" xfId="4" applyNumberFormat="1" applyFont="1" applyAlignment="1">
      <alignment vertical="top"/>
    </xf>
    <xf numFmtId="165" fontId="4" fillId="0" borderId="27" xfId="4" applyNumberFormat="1" applyFont="1" applyBorder="1" applyAlignment="1">
      <alignment vertical="top"/>
    </xf>
    <xf numFmtId="169" fontId="4" fillId="0" borderId="16" xfId="4" applyNumberFormat="1" applyFont="1" applyBorder="1" applyAlignment="1">
      <alignment vertical="top"/>
    </xf>
    <xf numFmtId="171" fontId="4" fillId="4" borderId="10" xfId="7" applyNumberFormat="1" applyFont="1" applyFill="1" applyBorder="1" applyAlignment="1" applyProtection="1">
      <alignment vertical="top"/>
    </xf>
    <xf numFmtId="49" fontId="22" fillId="0" borderId="0" xfId="3" applyNumberFormat="1" applyFont="1" applyAlignment="1">
      <alignment horizontal="left" vertical="top" wrapText="1"/>
    </xf>
    <xf numFmtId="49" fontId="15" fillId="0" borderId="2" xfId="3" applyNumberFormat="1" applyFont="1" applyBorder="1" applyAlignment="1">
      <alignment vertical="top"/>
    </xf>
    <xf numFmtId="174" fontId="4" fillId="0" borderId="13" xfId="4" applyNumberFormat="1" applyFont="1" applyBorder="1" applyAlignment="1">
      <alignment vertical="top"/>
    </xf>
    <xf numFmtId="174" fontId="4" fillId="0" borderId="2" xfId="4" applyNumberFormat="1" applyFont="1" applyBorder="1" applyAlignment="1">
      <alignment vertical="top"/>
    </xf>
    <xf numFmtId="169" fontId="4" fillId="0" borderId="2" xfId="4" applyNumberFormat="1" applyFont="1" applyBorder="1" applyAlignment="1">
      <alignment vertical="top"/>
    </xf>
    <xf numFmtId="167" fontId="4" fillId="4" borderId="2" xfId="7" applyNumberFormat="1" applyFont="1" applyFill="1" applyBorder="1" applyAlignment="1" applyProtection="1">
      <alignment vertical="top"/>
    </xf>
    <xf numFmtId="0" fontId="15" fillId="0" borderId="0" xfId="3" applyFont="1" applyAlignment="1">
      <alignment vertical="top"/>
    </xf>
    <xf numFmtId="174" fontId="4" fillId="0" borderId="0" xfId="4" applyNumberFormat="1" applyFont="1" applyAlignment="1">
      <alignment vertical="top"/>
    </xf>
    <xf numFmtId="169" fontId="4" fillId="0" borderId="0" xfId="4" applyNumberFormat="1" applyFont="1" applyAlignment="1">
      <alignment vertical="top"/>
    </xf>
    <xf numFmtId="167" fontId="4" fillId="4" borderId="0" xfId="7" applyNumberFormat="1" applyFont="1" applyFill="1" applyBorder="1" applyAlignment="1" applyProtection="1">
      <alignment vertical="top"/>
    </xf>
    <xf numFmtId="0" fontId="15" fillId="0" borderId="0" xfId="3" applyFont="1" applyAlignment="1">
      <alignment horizontal="left" vertical="top"/>
    </xf>
    <xf numFmtId="0" fontId="18" fillId="0" borderId="0" xfId="2" applyFont="1"/>
    <xf numFmtId="0" fontId="10" fillId="0" borderId="0" xfId="2" applyFont="1"/>
    <xf numFmtId="49" fontId="10" fillId="0" borderId="0" xfId="2" applyNumberFormat="1" applyFont="1" applyAlignment="1">
      <alignment horizontal="left"/>
    </xf>
    <xf numFmtId="167" fontId="6" fillId="0" borderId="12" xfId="7" applyNumberFormat="1" applyFont="1" applyBorder="1" applyAlignment="1">
      <alignment horizontal="right" wrapText="1"/>
    </xf>
    <xf numFmtId="167" fontId="6" fillId="0" borderId="4" xfId="7" applyNumberFormat="1" applyFont="1" applyBorder="1" applyAlignment="1">
      <alignment horizontal="right" wrapText="1"/>
    </xf>
    <xf numFmtId="166" fontId="6" fillId="0" borderId="24" xfId="3" quotePrefix="1" applyNumberFormat="1" applyFont="1" applyBorder="1" applyAlignment="1">
      <alignment horizontal="right" vertical="top"/>
    </xf>
    <xf numFmtId="166" fontId="6" fillId="0" borderId="14" xfId="3" quotePrefix="1" applyNumberFormat="1" applyFont="1" applyBorder="1" applyAlignment="1">
      <alignment horizontal="right" vertical="top"/>
    </xf>
    <xf numFmtId="168" fontId="6" fillId="0" borderId="23" xfId="3" quotePrefix="1" applyNumberFormat="1" applyFont="1" applyBorder="1" applyAlignment="1">
      <alignment horizontal="centerContinuous" vertical="top"/>
    </xf>
    <xf numFmtId="168" fontId="6" fillId="0" borderId="22" xfId="3" quotePrefix="1" applyNumberFormat="1" applyFont="1" applyBorder="1" applyAlignment="1">
      <alignment horizontal="centerContinuous" vertical="top"/>
    </xf>
    <xf numFmtId="166" fontId="6" fillId="0" borderId="23" xfId="3" quotePrefix="1" applyNumberFormat="1" applyFont="1" applyBorder="1" applyAlignment="1">
      <alignment horizontal="right" vertical="top"/>
    </xf>
    <xf numFmtId="3" fontId="23" fillId="0" borderId="9" xfId="0" applyNumberFormat="1" applyFont="1" applyBorder="1" applyAlignment="1">
      <alignment horizontal="left"/>
    </xf>
    <xf numFmtId="175" fontId="23" fillId="0" borderId="9" xfId="0" applyNumberFormat="1" applyFont="1" applyBorder="1"/>
    <xf numFmtId="175" fontId="23" fillId="0" borderId="8" xfId="0" applyNumberFormat="1" applyFont="1" applyBorder="1"/>
    <xf numFmtId="173" fontId="23" fillId="0" borderId="8" xfId="0" applyNumberFormat="1" applyFont="1" applyBorder="1"/>
    <xf numFmtId="173" fontId="23" fillId="0" borderId="9" xfId="0" applyNumberFormat="1" applyFont="1" applyBorder="1"/>
    <xf numFmtId="3" fontId="23" fillId="0" borderId="0" xfId="0" applyNumberFormat="1" applyFont="1" applyAlignment="1">
      <alignment horizontal="left"/>
    </xf>
    <xf numFmtId="175" fontId="23" fillId="0" borderId="0" xfId="0" applyNumberFormat="1" applyFont="1"/>
    <xf numFmtId="175" fontId="23" fillId="0" borderId="10" xfId="0" applyNumberFormat="1" applyFont="1" applyBorder="1"/>
    <xf numFmtId="173" fontId="23" fillId="0" borderId="10" xfId="0" applyNumberFormat="1" applyFont="1" applyBorder="1"/>
    <xf numFmtId="173" fontId="23" fillId="0" borderId="0" xfId="0" applyNumberFormat="1" applyFont="1"/>
    <xf numFmtId="3" fontId="6" fillId="0" borderId="0" xfId="0" applyNumberFormat="1" applyFont="1" applyAlignment="1">
      <alignment horizontal="left" indent="2"/>
    </xf>
    <xf numFmtId="175" fontId="6" fillId="0" borderId="0" xfId="0" applyNumberFormat="1" applyFont="1"/>
    <xf numFmtId="175" fontId="6" fillId="0" borderId="10" xfId="0" applyNumberFormat="1" applyFont="1" applyBorder="1"/>
    <xf numFmtId="173" fontId="6" fillId="0" borderId="10" xfId="0" applyNumberFormat="1" applyFont="1" applyBorder="1"/>
    <xf numFmtId="173" fontId="6" fillId="0" borderId="0" xfId="0" applyNumberFormat="1" applyFont="1"/>
    <xf numFmtId="3" fontId="4" fillId="0" borderId="0" xfId="0" applyNumberFormat="1" applyFont="1" applyAlignment="1">
      <alignment horizontal="left" indent="3"/>
    </xf>
    <xf numFmtId="175" fontId="4" fillId="0" borderId="23" xfId="0" applyNumberFormat="1" applyFont="1" applyBorder="1"/>
    <xf numFmtId="175" fontId="4" fillId="0" borderId="24" xfId="0" applyNumberFormat="1" applyFont="1" applyBorder="1"/>
    <xf numFmtId="175" fontId="4" fillId="0" borderId="14" xfId="0" applyNumberFormat="1" applyFont="1" applyBorder="1"/>
    <xf numFmtId="173" fontId="4" fillId="0" borderId="14" xfId="0" applyNumberFormat="1" applyFont="1" applyBorder="1"/>
    <xf numFmtId="173" fontId="4" fillId="0" borderId="22" xfId="0" applyNumberFormat="1" applyFont="1" applyBorder="1"/>
    <xf numFmtId="175" fontId="4" fillId="0" borderId="15" xfId="0" applyNumberFormat="1" applyFont="1" applyBorder="1"/>
    <xf numFmtId="175" fontId="4" fillId="0" borderId="9" xfId="0" applyNumberFormat="1" applyFont="1" applyBorder="1"/>
    <xf numFmtId="175" fontId="4" fillId="0" borderId="8" xfId="0" applyNumberFormat="1" applyFont="1" applyBorder="1"/>
    <xf numFmtId="173" fontId="4" fillId="0" borderId="8" xfId="0" applyNumberFormat="1" applyFont="1" applyBorder="1"/>
    <xf numFmtId="173" fontId="4" fillId="0" borderId="26" xfId="0" applyNumberFormat="1" applyFont="1" applyBorder="1"/>
    <xf numFmtId="175" fontId="4" fillId="0" borderId="28" xfId="0" applyNumberFormat="1" applyFont="1" applyBorder="1"/>
    <xf numFmtId="175" fontId="4" fillId="0" borderId="6" xfId="0" applyNumberFormat="1" applyFont="1" applyBorder="1"/>
    <xf numFmtId="175" fontId="4" fillId="0" borderId="21" xfId="0" applyNumberFormat="1" applyFont="1" applyBorder="1"/>
    <xf numFmtId="173" fontId="4" fillId="0" borderId="21" xfId="0" applyNumberFormat="1" applyFont="1" applyBorder="1"/>
    <xf numFmtId="173" fontId="4" fillId="0" borderId="7" xfId="0" applyNumberFormat="1" applyFont="1" applyBorder="1"/>
    <xf numFmtId="175" fontId="4" fillId="0" borderId="16" xfId="0" applyNumberFormat="1" applyFont="1" applyBorder="1"/>
    <xf numFmtId="175" fontId="4" fillId="0" borderId="0" xfId="0" applyNumberFormat="1" applyFont="1"/>
    <xf numFmtId="175" fontId="4" fillId="0" borderId="10" xfId="0" applyNumberFormat="1" applyFont="1" applyBorder="1"/>
    <xf numFmtId="173" fontId="4" fillId="0" borderId="10" xfId="0" applyNumberFormat="1" applyFont="1" applyBorder="1"/>
    <xf numFmtId="173" fontId="4" fillId="0" borderId="27" xfId="0" applyNumberFormat="1" applyFont="1" applyBorder="1"/>
    <xf numFmtId="3" fontId="4" fillId="0" borderId="0" xfId="0" applyNumberFormat="1" applyFont="1" applyAlignment="1">
      <alignment horizontal="left" indent="2"/>
    </xf>
    <xf numFmtId="3" fontId="23" fillId="0" borderId="17" xfId="0" applyNumberFormat="1" applyFont="1" applyBorder="1" applyAlignment="1">
      <alignment horizontal="left"/>
    </xf>
    <xf numFmtId="175" fontId="23" fillId="0" borderId="17" xfId="0" applyNumberFormat="1" applyFont="1" applyBorder="1"/>
    <xf numFmtId="175" fontId="23" fillId="0" borderId="18" xfId="0" applyNumberFormat="1" applyFont="1" applyBorder="1"/>
    <xf numFmtId="173" fontId="23" fillId="0" borderId="18" xfId="0" applyNumberFormat="1" applyFont="1" applyBorder="1"/>
    <xf numFmtId="173" fontId="23" fillId="0" borderId="17" xfId="0" applyNumberFormat="1" applyFont="1" applyBorder="1"/>
    <xf numFmtId="3" fontId="4" fillId="0" borderId="0" xfId="0" applyNumberFormat="1" applyFont="1" applyAlignment="1">
      <alignment horizontal="left" vertical="top"/>
    </xf>
    <xf numFmtId="175" fontId="4" fillId="0" borderId="0" xfId="0" applyNumberFormat="1" applyFont="1" applyAlignment="1">
      <alignment vertical="top"/>
    </xf>
    <xf numFmtId="173" fontId="4" fillId="0" borderId="0" xfId="0" applyNumberFormat="1" applyFont="1" applyAlignment="1">
      <alignment vertical="top"/>
    </xf>
    <xf numFmtId="3" fontId="24" fillId="0" borderId="0" xfId="0" applyNumberFormat="1" applyFont="1" applyAlignment="1">
      <alignment horizontal="left" vertical="top"/>
    </xf>
    <xf numFmtId="175" fontId="24" fillId="0" borderId="0" xfId="0" applyNumberFormat="1" applyFont="1" applyAlignment="1">
      <alignment vertical="top"/>
    </xf>
    <xf numFmtId="173" fontId="24" fillId="0" borderId="0" xfId="0" applyNumberFormat="1" applyFont="1" applyAlignment="1">
      <alignment vertical="top"/>
    </xf>
    <xf numFmtId="3" fontId="4" fillId="0" borderId="0" xfId="0" applyNumberFormat="1" applyFont="1" applyAlignment="1">
      <alignment vertical="top"/>
    </xf>
    <xf numFmtId="0" fontId="10" fillId="4" borderId="0" xfId="4" applyFont="1" applyFill="1" applyAlignment="1">
      <alignment horizontal="left" vertical="center"/>
    </xf>
    <xf numFmtId="0" fontId="11" fillId="4" borderId="0" xfId="4" applyFont="1" applyFill="1"/>
    <xf numFmtId="166" fontId="6" fillId="0" borderId="6" xfId="3" applyNumberFormat="1" applyFont="1" applyBorder="1" applyAlignment="1">
      <alignment horizontal="centerContinuous"/>
    </xf>
    <xf numFmtId="166" fontId="6" fillId="0" borderId="6" xfId="3" applyNumberFormat="1" applyFont="1" applyBorder="1" applyAlignment="1">
      <alignment horizontal="centerContinuous" wrapText="1"/>
    </xf>
    <xf numFmtId="166" fontId="6" fillId="0" borderId="28" xfId="3" applyNumberFormat="1" applyFont="1" applyBorder="1" applyAlignment="1">
      <alignment horizontal="right" wrapText="1"/>
    </xf>
    <xf numFmtId="166" fontId="6" fillId="0" borderId="7" xfId="3" applyNumberFormat="1" applyFont="1" applyBorder="1" applyAlignment="1">
      <alignment horizontal="right" wrapText="1"/>
    </xf>
    <xf numFmtId="166" fontId="6" fillId="3" borderId="4" xfId="3" applyNumberFormat="1" applyFont="1" applyFill="1" applyBorder="1" applyAlignment="1">
      <alignment horizontal="right" wrapText="1"/>
    </xf>
    <xf numFmtId="166" fontId="6" fillId="3" borderId="12" xfId="3" applyNumberFormat="1" applyFont="1" applyFill="1" applyBorder="1" applyAlignment="1">
      <alignment horizontal="right" wrapText="1"/>
    </xf>
    <xf numFmtId="166" fontId="6" fillId="4" borderId="6" xfId="3" applyNumberFormat="1" applyFont="1" applyFill="1" applyBorder="1" applyAlignment="1">
      <alignment horizontal="centerContinuous" wrapText="1"/>
    </xf>
    <xf numFmtId="166" fontId="4" fillId="4" borderId="6" xfId="3" applyNumberFormat="1" applyFont="1" applyFill="1" applyBorder="1" applyAlignment="1">
      <alignment horizontal="centerContinuous" wrapText="1"/>
    </xf>
    <xf numFmtId="166" fontId="6" fillId="0" borderId="23" xfId="3" quotePrefix="1" applyNumberFormat="1" applyFont="1" applyBorder="1" applyAlignment="1">
      <alignment horizontal="centerContinuous" vertical="top"/>
    </xf>
    <xf numFmtId="0" fontId="4" fillId="0" borderId="22" xfId="0" applyFont="1" applyBorder="1" applyAlignment="1">
      <alignment horizontal="centerContinuous" vertical="top"/>
    </xf>
    <xf numFmtId="168" fontId="6" fillId="3" borderId="23" xfId="3" quotePrefix="1" applyNumberFormat="1" applyFont="1" applyFill="1" applyBorder="1" applyAlignment="1">
      <alignment horizontal="centerContinuous" vertical="center"/>
    </xf>
    <xf numFmtId="166" fontId="6" fillId="3" borderId="22" xfId="3" quotePrefix="1" applyNumberFormat="1" applyFont="1" applyFill="1" applyBorder="1" applyAlignment="1">
      <alignment horizontal="centerContinuous" vertical="top"/>
    </xf>
    <xf numFmtId="166" fontId="6" fillId="4" borderId="6" xfId="3" quotePrefix="1" applyNumberFormat="1" applyFont="1" applyFill="1" applyBorder="1" applyAlignment="1">
      <alignment horizontal="right" vertical="top"/>
    </xf>
    <xf numFmtId="169" fontId="6" fillId="0" borderId="9" xfId="4" applyNumberFormat="1" applyFont="1" applyBorder="1" applyAlignment="1">
      <alignment vertical="top"/>
    </xf>
    <xf numFmtId="169" fontId="6" fillId="0" borderId="15" xfId="4" applyNumberFormat="1" applyFont="1" applyBorder="1" applyAlignment="1">
      <alignment vertical="top"/>
    </xf>
    <xf numFmtId="169" fontId="6" fillId="0" borderId="26" xfId="4" applyNumberFormat="1" applyFont="1" applyBorder="1" applyAlignment="1">
      <alignment vertical="top"/>
    </xf>
    <xf numFmtId="171" fontId="6" fillId="3" borderId="8" xfId="7" applyNumberFormat="1" applyFont="1" applyFill="1" applyBorder="1" applyAlignment="1" applyProtection="1">
      <alignment horizontal="right" vertical="top"/>
    </xf>
    <xf numFmtId="169" fontId="6" fillId="4" borderId="9" xfId="4" applyNumberFormat="1" applyFont="1" applyFill="1" applyBorder="1" applyAlignment="1">
      <alignment vertical="top"/>
    </xf>
    <xf numFmtId="171" fontId="6" fillId="3" borderId="15" xfId="4" applyNumberFormat="1" applyFont="1" applyFill="1" applyBorder="1" applyAlignment="1">
      <alignment vertical="top"/>
    </xf>
    <xf numFmtId="169" fontId="6" fillId="0" borderId="0" xfId="4" applyNumberFormat="1" applyFont="1" applyAlignment="1">
      <alignment vertical="top"/>
    </xf>
    <xf numFmtId="169" fontId="6" fillId="0" borderId="16" xfId="4" applyNumberFormat="1" applyFont="1" applyBorder="1" applyAlignment="1">
      <alignment vertical="top"/>
    </xf>
    <xf numFmtId="169" fontId="6" fillId="0" borderId="27" xfId="4" applyNumberFormat="1" applyFont="1" applyBorder="1" applyAlignment="1">
      <alignment vertical="top"/>
    </xf>
    <xf numFmtId="171" fontId="6" fillId="3" borderId="10" xfId="7" applyNumberFormat="1" applyFont="1" applyFill="1" applyBorder="1" applyAlignment="1" applyProtection="1">
      <alignment vertical="top"/>
    </xf>
    <xf numFmtId="169" fontId="6" fillId="4" borderId="0" xfId="4" applyNumberFormat="1" applyFont="1" applyFill="1" applyAlignment="1">
      <alignment vertical="top"/>
    </xf>
    <xf numFmtId="171" fontId="6" fillId="3" borderId="16" xfId="4" applyNumberFormat="1" applyFont="1" applyFill="1" applyBorder="1" applyAlignment="1">
      <alignment vertical="top"/>
    </xf>
    <xf numFmtId="169" fontId="4" fillId="0" borderId="27" xfId="4" applyNumberFormat="1" applyFont="1" applyBorder="1" applyAlignment="1">
      <alignment vertical="top"/>
    </xf>
    <xf numFmtId="171" fontId="4" fillId="3" borderId="10" xfId="7" applyNumberFormat="1" applyFont="1" applyFill="1" applyBorder="1" applyAlignment="1" applyProtection="1">
      <alignment vertical="top"/>
    </xf>
    <xf numFmtId="169" fontId="4" fillId="4" borderId="0" xfId="4" applyNumberFormat="1" applyFont="1" applyFill="1" applyAlignment="1">
      <alignment vertical="top"/>
    </xf>
    <xf numFmtId="171" fontId="4" fillId="3" borderId="16" xfId="4" applyNumberFormat="1" applyFont="1" applyFill="1" applyBorder="1" applyAlignment="1">
      <alignment vertical="top"/>
    </xf>
    <xf numFmtId="49" fontId="15" fillId="0" borderId="0" xfId="3" applyNumberFormat="1" applyFont="1" applyAlignment="1">
      <alignment horizontal="left" vertical="top" wrapText="1"/>
    </xf>
    <xf numFmtId="165" fontId="4" fillId="0" borderId="16" xfId="4" applyNumberFormat="1" applyFont="1" applyBorder="1" applyAlignment="1">
      <alignment vertical="top"/>
    </xf>
    <xf numFmtId="165" fontId="4" fillId="4" borderId="0" xfId="4" applyNumberFormat="1" applyFont="1" applyFill="1" applyAlignment="1">
      <alignment vertical="top"/>
    </xf>
    <xf numFmtId="1" fontId="15" fillId="0" borderId="0" xfId="3" applyNumberFormat="1" applyFont="1" applyAlignment="1">
      <alignment horizontal="left" vertical="top" wrapText="1"/>
    </xf>
    <xf numFmtId="169" fontId="15" fillId="0" borderId="23" xfId="4" applyNumberFormat="1" applyFont="1" applyBorder="1" applyAlignment="1">
      <alignment vertical="top"/>
    </xf>
    <xf numFmtId="169" fontId="15" fillId="0" borderId="24" xfId="4" applyNumberFormat="1" applyFont="1" applyBorder="1" applyAlignment="1">
      <alignment vertical="top"/>
    </xf>
    <xf numFmtId="169" fontId="15" fillId="0" borderId="22" xfId="4" applyNumberFormat="1" applyFont="1" applyBorder="1" applyAlignment="1">
      <alignment vertical="top"/>
    </xf>
    <xf numFmtId="171" fontId="15" fillId="3" borderId="14" xfId="7" applyNumberFormat="1" applyFont="1" applyFill="1" applyBorder="1" applyAlignment="1" applyProtection="1">
      <alignment vertical="top"/>
    </xf>
    <xf numFmtId="169" fontId="15" fillId="4" borderId="23" xfId="4" applyNumberFormat="1" applyFont="1" applyFill="1" applyBorder="1" applyAlignment="1">
      <alignment vertical="top"/>
    </xf>
    <xf numFmtId="169" fontId="15" fillId="4" borderId="24" xfId="4" applyNumberFormat="1" applyFont="1" applyFill="1" applyBorder="1" applyAlignment="1">
      <alignment vertical="top"/>
    </xf>
    <xf numFmtId="169" fontId="15" fillId="4" borderId="22" xfId="4" applyNumberFormat="1" applyFont="1" applyFill="1" applyBorder="1" applyAlignment="1">
      <alignment vertical="top"/>
    </xf>
    <xf numFmtId="171" fontId="15" fillId="3" borderId="23" xfId="4" applyNumberFormat="1" applyFont="1" applyFill="1" applyBorder="1" applyAlignment="1">
      <alignment vertical="top"/>
    </xf>
    <xf numFmtId="171" fontId="15" fillId="3" borderId="14" xfId="4" applyNumberFormat="1" applyFont="1" applyFill="1" applyBorder="1" applyAlignment="1">
      <alignment vertical="top"/>
    </xf>
    <xf numFmtId="1" fontId="4" fillId="0" borderId="0" xfId="3" applyNumberFormat="1" applyFont="1" applyAlignment="1">
      <alignment horizontal="left" vertical="top" wrapText="1"/>
    </xf>
    <xf numFmtId="169" fontId="15" fillId="0" borderId="15" xfId="4" applyNumberFormat="1" applyFont="1" applyBorder="1" applyAlignment="1">
      <alignment vertical="top"/>
    </xf>
    <xf numFmtId="169" fontId="15" fillId="0" borderId="9" xfId="4" applyNumberFormat="1" applyFont="1" applyBorder="1" applyAlignment="1">
      <alignment vertical="top"/>
    </xf>
    <xf numFmtId="169" fontId="15" fillId="0" borderId="26" xfId="4" applyNumberFormat="1" applyFont="1" applyBorder="1" applyAlignment="1">
      <alignment vertical="top"/>
    </xf>
    <xf numFmtId="171" fontId="15" fillId="3" borderId="8" xfId="7" applyNumberFormat="1" applyFont="1" applyFill="1" applyBorder="1" applyAlignment="1" applyProtection="1">
      <alignment vertical="top"/>
    </xf>
    <xf numFmtId="169" fontId="15" fillId="4" borderId="15" xfId="4" applyNumberFormat="1" applyFont="1" applyFill="1" applyBorder="1" applyAlignment="1">
      <alignment vertical="top"/>
    </xf>
    <xf numFmtId="169" fontId="15" fillId="4" borderId="9" xfId="4" applyNumberFormat="1" applyFont="1" applyFill="1" applyBorder="1" applyAlignment="1">
      <alignment vertical="top"/>
    </xf>
    <xf numFmtId="169" fontId="15" fillId="4" borderId="26" xfId="4" applyNumberFormat="1" applyFont="1" applyFill="1" applyBorder="1" applyAlignment="1">
      <alignment vertical="top"/>
    </xf>
    <xf numFmtId="171" fontId="15" fillId="3" borderId="15" xfId="4" applyNumberFormat="1" applyFont="1" applyFill="1" applyBorder="1" applyAlignment="1">
      <alignment vertical="top"/>
    </xf>
    <xf numFmtId="171" fontId="15" fillId="3" borderId="8" xfId="4" applyNumberFormat="1" applyFont="1" applyFill="1" applyBorder="1" applyAlignment="1">
      <alignment vertical="top"/>
    </xf>
    <xf numFmtId="169" fontId="15" fillId="0" borderId="28" xfId="4" applyNumberFormat="1" applyFont="1" applyBorder="1" applyAlignment="1">
      <alignment vertical="top"/>
    </xf>
    <xf numFmtId="169" fontId="15" fillId="0" borderId="6" xfId="4" applyNumberFormat="1" applyFont="1" applyBorder="1" applyAlignment="1">
      <alignment vertical="top"/>
    </xf>
    <xf numFmtId="169" fontId="15" fillId="0" borderId="7" xfId="4" applyNumberFormat="1" applyFont="1" applyBorder="1" applyAlignment="1">
      <alignment vertical="top"/>
    </xf>
    <xf numFmtId="171" fontId="15" fillId="3" borderId="21" xfId="7" applyNumberFormat="1" applyFont="1" applyFill="1" applyBorder="1" applyAlignment="1" applyProtection="1">
      <alignment vertical="top"/>
    </xf>
    <xf numFmtId="171" fontId="15" fillId="3" borderId="28" xfId="4" applyNumberFormat="1" applyFont="1" applyFill="1" applyBorder="1" applyAlignment="1">
      <alignment vertical="top"/>
    </xf>
    <xf numFmtId="171" fontId="15" fillId="3" borderId="21" xfId="4" applyNumberFormat="1" applyFont="1" applyFill="1" applyBorder="1" applyAlignment="1">
      <alignment vertical="top"/>
    </xf>
    <xf numFmtId="169" fontId="4" fillId="4" borderId="16" xfId="4" applyNumberFormat="1" applyFont="1" applyFill="1" applyBorder="1" applyAlignment="1">
      <alignment vertical="top"/>
    </xf>
    <xf numFmtId="169" fontId="15" fillId="0" borderId="16" xfId="4" applyNumberFormat="1" applyFont="1" applyBorder="1" applyAlignment="1">
      <alignment vertical="top"/>
    </xf>
    <xf numFmtId="169" fontId="15" fillId="0" borderId="0" xfId="4" applyNumberFormat="1" applyFont="1" applyAlignment="1">
      <alignment vertical="top"/>
    </xf>
    <xf numFmtId="169" fontId="15" fillId="0" borderId="27" xfId="4" applyNumberFormat="1" applyFont="1" applyBorder="1" applyAlignment="1">
      <alignment vertical="top"/>
    </xf>
    <xf numFmtId="171" fontId="15" fillId="3" borderId="10" xfId="7" applyNumberFormat="1" applyFont="1" applyFill="1" applyBorder="1" applyAlignment="1" applyProtection="1">
      <alignment vertical="top"/>
    </xf>
    <xf numFmtId="169" fontId="15" fillId="4" borderId="16" xfId="4" applyNumberFormat="1" applyFont="1" applyFill="1" applyBorder="1" applyAlignment="1">
      <alignment vertical="top"/>
    </xf>
    <xf numFmtId="169" fontId="15" fillId="4" borderId="0" xfId="4" applyNumberFormat="1" applyFont="1" applyFill="1" applyAlignment="1">
      <alignment vertical="top"/>
    </xf>
    <xf numFmtId="169" fontId="15" fillId="4" borderId="27" xfId="4" applyNumberFormat="1" applyFont="1" applyFill="1" applyBorder="1" applyAlignment="1">
      <alignment vertical="top"/>
    </xf>
    <xf numFmtId="171" fontId="15" fillId="3" borderId="16" xfId="4" applyNumberFormat="1" applyFont="1" applyFill="1" applyBorder="1" applyAlignment="1">
      <alignment vertical="top"/>
    </xf>
    <xf numFmtId="171" fontId="15" fillId="3" borderId="10" xfId="4" applyNumberFormat="1" applyFont="1" applyFill="1" applyBorder="1" applyAlignment="1">
      <alignment vertical="top"/>
    </xf>
    <xf numFmtId="169" fontId="15" fillId="4" borderId="28" xfId="4" applyNumberFormat="1" applyFont="1" applyFill="1" applyBorder="1" applyAlignment="1">
      <alignment vertical="top"/>
    </xf>
    <xf numFmtId="169" fontId="15" fillId="4" borderId="6" xfId="4" applyNumberFormat="1" applyFont="1" applyFill="1" applyBorder="1" applyAlignment="1">
      <alignment vertical="top"/>
    </xf>
    <xf numFmtId="169" fontId="15" fillId="4" borderId="7" xfId="4" applyNumberFormat="1" applyFont="1" applyFill="1" applyBorder="1" applyAlignment="1">
      <alignment vertical="top"/>
    </xf>
    <xf numFmtId="169" fontId="6" fillId="4" borderId="16" xfId="4" applyNumberFormat="1" applyFont="1" applyFill="1" applyBorder="1" applyAlignment="1">
      <alignment vertical="top"/>
    </xf>
    <xf numFmtId="49" fontId="6" fillId="0" borderId="17" xfId="4" applyNumberFormat="1" applyFont="1" applyBorder="1" applyAlignment="1">
      <alignment vertical="center" wrapText="1"/>
    </xf>
    <xf numFmtId="169" fontId="6" fillId="0" borderId="17" xfId="4" applyNumberFormat="1" applyFont="1" applyBorder="1" applyAlignment="1">
      <alignment vertical="center"/>
    </xf>
    <xf numFmtId="169" fontId="6" fillId="0" borderId="19" xfId="4" applyNumberFormat="1" applyFont="1" applyBorder="1" applyAlignment="1">
      <alignment vertical="center"/>
    </xf>
    <xf numFmtId="169" fontId="6" fillId="0" borderId="25" xfId="4" applyNumberFormat="1" applyFont="1" applyBorder="1" applyAlignment="1">
      <alignment vertical="center"/>
    </xf>
    <xf numFmtId="171" fontId="6" fillId="3" borderId="18" xfId="7" applyNumberFormat="1" applyFont="1" applyFill="1" applyBorder="1" applyAlignment="1" applyProtection="1">
      <alignment vertical="center"/>
    </xf>
    <xf numFmtId="169" fontId="6" fillId="4" borderId="17" xfId="4" applyNumberFormat="1" applyFont="1" applyFill="1" applyBorder="1" applyAlignment="1">
      <alignment vertical="center"/>
    </xf>
    <xf numFmtId="171" fontId="6" fillId="3" borderId="19" xfId="4" applyNumberFormat="1" applyFont="1" applyFill="1" applyBorder="1" applyAlignment="1">
      <alignment vertical="center"/>
    </xf>
    <xf numFmtId="0" fontId="25" fillId="0" borderId="0" xfId="4" applyFont="1" applyAlignment="1">
      <alignment wrapText="1"/>
    </xf>
    <xf numFmtId="0" fontId="25" fillId="0" borderId="0" xfId="4" applyFont="1"/>
    <xf numFmtId="0" fontId="25" fillId="4" borderId="0" xfId="4" applyFont="1" applyFill="1"/>
    <xf numFmtId="0" fontId="11" fillId="0" borderId="0" xfId="4" applyFont="1" applyAlignment="1">
      <alignment vertical="center" wrapText="1"/>
    </xf>
    <xf numFmtId="0" fontId="11" fillId="0" borderId="0" xfId="4" applyFont="1" applyAlignment="1">
      <alignment vertical="center"/>
    </xf>
    <xf numFmtId="0" fontId="11" fillId="4" borderId="0" xfId="4" applyFont="1" applyFill="1" applyAlignment="1">
      <alignment vertical="center"/>
    </xf>
    <xf numFmtId="0" fontId="6" fillId="0" borderId="0" xfId="3" applyFont="1" applyAlignment="1">
      <alignment horizontal="justify" vertical="top" wrapText="1"/>
    </xf>
    <xf numFmtId="167" fontId="6" fillId="0" borderId="20" xfId="7" applyNumberFormat="1" applyFont="1" applyBorder="1" applyAlignment="1">
      <alignment horizontal="right" wrapText="1"/>
    </xf>
    <xf numFmtId="166" fontId="4" fillId="0" borderId="6" xfId="3" applyNumberFormat="1" applyFont="1" applyBorder="1" applyAlignment="1">
      <alignment horizontal="centerContinuous" wrapText="1"/>
    </xf>
    <xf numFmtId="167" fontId="6" fillId="0" borderId="2" xfId="7" applyNumberFormat="1" applyFont="1" applyBorder="1" applyAlignment="1">
      <alignment horizontal="right" wrapText="1"/>
    </xf>
    <xf numFmtId="168" fontId="6" fillId="0" borderId="24" xfId="3" quotePrefix="1" applyNumberFormat="1" applyFont="1" applyBorder="1" applyAlignment="1">
      <alignment horizontal="centerContinuous" vertical="top"/>
    </xf>
    <xf numFmtId="171" fontId="4" fillId="0" borderId="8" xfId="7" applyNumberFormat="1" applyFont="1" applyBorder="1" applyAlignment="1">
      <alignment horizontal="right" vertical="top"/>
    </xf>
    <xf numFmtId="171" fontId="4" fillId="0" borderId="10" xfId="7" applyNumberFormat="1" applyFont="1" applyBorder="1" applyAlignment="1">
      <alignment horizontal="right" vertical="top"/>
    </xf>
    <xf numFmtId="171" fontId="6" fillId="0" borderId="18" xfId="7" applyNumberFormat="1" applyFont="1" applyBorder="1" applyAlignment="1">
      <alignment horizontal="right" vertical="top"/>
    </xf>
    <xf numFmtId="169" fontId="4" fillId="0" borderId="5" xfId="3" applyNumberFormat="1" applyFont="1" applyBorder="1" applyAlignment="1">
      <alignment vertical="top"/>
    </xf>
    <xf numFmtId="169" fontId="4" fillId="0" borderId="11" xfId="3" applyNumberFormat="1" applyFont="1" applyBorder="1" applyAlignment="1">
      <alignment horizontal="right" vertical="top"/>
    </xf>
    <xf numFmtId="165" fontId="14" fillId="0" borderId="12" xfId="3" applyNumberFormat="1" applyFont="1" applyBorder="1" applyAlignment="1">
      <alignment horizontal="right" vertical="top"/>
    </xf>
    <xf numFmtId="171" fontId="14" fillId="0" borderId="12" xfId="7" applyNumberFormat="1" applyFont="1" applyFill="1" applyBorder="1" applyAlignment="1">
      <alignment horizontal="right" vertical="top"/>
    </xf>
    <xf numFmtId="165" fontId="14" fillId="0" borderId="4" xfId="3" applyNumberFormat="1" applyFont="1" applyBorder="1" applyAlignment="1">
      <alignment horizontal="right" vertical="top"/>
    </xf>
    <xf numFmtId="165" fontId="14" fillId="0" borderId="5" xfId="3" applyNumberFormat="1" applyFont="1" applyBorder="1" applyAlignment="1">
      <alignment horizontal="right" vertical="top"/>
    </xf>
    <xf numFmtId="165" fontId="14" fillId="0" borderId="11" xfId="3" applyNumberFormat="1" applyFont="1" applyBorder="1" applyAlignment="1">
      <alignment horizontal="right" vertical="top"/>
    </xf>
    <xf numFmtId="165" fontId="26" fillId="0" borderId="0" xfId="0" applyNumberFormat="1" applyFont="1" applyAlignment="1">
      <alignment horizontal="left"/>
    </xf>
    <xf numFmtId="169" fontId="4" fillId="0" borderId="0" xfId="3" applyNumberFormat="1" applyFont="1" applyAlignment="1">
      <alignment vertical="top"/>
    </xf>
    <xf numFmtId="167" fontId="4" fillId="0" borderId="0" xfId="7" applyNumberFormat="1" applyFont="1" applyFill="1" applyBorder="1" applyAlignment="1">
      <alignment vertical="top"/>
    </xf>
    <xf numFmtId="169" fontId="14" fillId="0" borderId="0" xfId="3" applyNumberFormat="1" applyFont="1" applyAlignment="1">
      <alignment horizontal="right" vertical="top"/>
    </xf>
    <xf numFmtId="0" fontId="6" fillId="0" borderId="6" xfId="3" applyFont="1" applyBorder="1" applyAlignment="1">
      <alignment horizontal="left" vertical="top"/>
    </xf>
    <xf numFmtId="169" fontId="6" fillId="0" borderId="6" xfId="3" applyNumberFormat="1" applyFont="1" applyBorder="1" applyAlignment="1">
      <alignment vertical="top"/>
    </xf>
    <xf numFmtId="167" fontId="6" fillId="0" borderId="6" xfId="7" applyNumberFormat="1" applyFont="1" applyBorder="1" applyAlignment="1">
      <alignment vertical="top"/>
    </xf>
    <xf numFmtId="171" fontId="6" fillId="0" borderId="8" xfId="7" applyNumberFormat="1" applyFont="1" applyBorder="1" applyAlignment="1">
      <alignment horizontal="right" vertical="top"/>
    </xf>
    <xf numFmtId="169" fontId="15" fillId="0" borderId="16" xfId="3" quotePrefix="1" applyNumberFormat="1" applyFont="1" applyBorder="1" applyAlignment="1">
      <alignment horizontal="right" vertical="top"/>
    </xf>
    <xf numFmtId="171" fontId="15" fillId="0" borderId="10" xfId="7" quotePrefix="1" applyNumberFormat="1" applyFont="1" applyBorder="1" applyAlignment="1">
      <alignment horizontal="right" vertical="top"/>
    </xf>
    <xf numFmtId="165" fontId="15" fillId="0" borderId="27" xfId="3" quotePrefix="1" applyNumberFormat="1" applyFont="1" applyBorder="1" applyAlignment="1">
      <alignment horizontal="right" vertical="top"/>
    </xf>
    <xf numFmtId="171" fontId="15" fillId="0" borderId="10" xfId="7" applyNumberFormat="1" applyFont="1" applyBorder="1" applyAlignment="1">
      <alignment horizontal="right" vertical="top"/>
    </xf>
    <xf numFmtId="165" fontId="15" fillId="0" borderId="27" xfId="3" applyNumberFormat="1" applyFont="1" applyBorder="1" applyAlignment="1">
      <alignment horizontal="right" vertical="top"/>
    </xf>
    <xf numFmtId="171" fontId="15" fillId="0" borderId="21" xfId="7" applyNumberFormat="1" applyFont="1" applyBorder="1" applyAlignment="1">
      <alignment horizontal="right" vertical="top"/>
    </xf>
    <xf numFmtId="165" fontId="15" fillId="0" borderId="7" xfId="3" applyNumberFormat="1" applyFont="1" applyBorder="1" applyAlignment="1">
      <alignment horizontal="right" vertical="top"/>
    </xf>
    <xf numFmtId="171" fontId="6" fillId="0" borderId="16" xfId="7" applyNumberFormat="1" applyFont="1" applyBorder="1" applyAlignment="1">
      <alignment horizontal="right" vertical="top"/>
    </xf>
    <xf numFmtId="171" fontId="6" fillId="0" borderId="10" xfId="7" applyNumberFormat="1" applyFont="1" applyBorder="1" applyAlignment="1">
      <alignment horizontal="right" vertical="top"/>
    </xf>
    <xf numFmtId="171" fontId="4" fillId="0" borderId="21" xfId="7"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14" xfId="3" applyNumberFormat="1" applyFont="1" applyBorder="1" applyAlignment="1">
      <alignment horizontal="right" vertical="top"/>
    </xf>
    <xf numFmtId="171" fontId="4" fillId="0" borderId="14" xfId="7" applyNumberFormat="1" applyFont="1" applyBorder="1" applyAlignment="1">
      <alignment horizontal="right" vertical="top"/>
    </xf>
    <xf numFmtId="171" fontId="6" fillId="0" borderId="21" xfId="7" applyNumberFormat="1" applyFont="1" applyBorder="1" applyAlignment="1">
      <alignment horizontal="right" vertical="top"/>
    </xf>
    <xf numFmtId="171" fontId="6" fillId="0" borderId="29" xfId="7" applyNumberFormat="1" applyFont="1" applyBorder="1" applyAlignment="1">
      <alignment horizontal="right" vertical="top"/>
    </xf>
    <xf numFmtId="0" fontId="6" fillId="0" borderId="30" xfId="3" applyFont="1" applyBorder="1" applyAlignment="1">
      <alignment horizontal="left" vertical="top" wrapText="1"/>
    </xf>
    <xf numFmtId="167" fontId="6" fillId="0" borderId="30" xfId="7" applyNumberFormat="1" applyFont="1" applyBorder="1" applyAlignment="1">
      <alignment horizontal="right" vertical="top"/>
    </xf>
    <xf numFmtId="167" fontId="6" fillId="0" borderId="33" xfId="7" applyNumberFormat="1" applyFont="1" applyBorder="1" applyAlignment="1">
      <alignment horizontal="right" vertical="top"/>
    </xf>
    <xf numFmtId="171" fontId="6" fillId="5" borderId="34" xfId="7" applyNumberFormat="1" applyFont="1" applyFill="1" applyBorder="1" applyAlignment="1">
      <alignment horizontal="right" vertical="top"/>
    </xf>
    <xf numFmtId="172" fontId="4" fillId="0" borderId="0" xfId="3" applyNumberFormat="1" applyFont="1"/>
    <xf numFmtId="49" fontId="6" fillId="0" borderId="1" xfId="3" applyNumberFormat="1" applyFont="1" applyBorder="1" applyAlignment="1">
      <alignment horizontal="left" vertical="top"/>
    </xf>
    <xf numFmtId="172" fontId="6" fillId="0" borderId="1" xfId="3" applyNumberFormat="1" applyFont="1" applyBorder="1" applyAlignment="1">
      <alignment vertical="top"/>
    </xf>
    <xf numFmtId="172" fontId="4" fillId="0" borderId="1" xfId="3" applyNumberFormat="1" applyFont="1" applyBorder="1" applyAlignment="1">
      <alignment vertical="top"/>
    </xf>
    <xf numFmtId="166" fontId="4" fillId="0" borderId="1" xfId="3" applyNumberFormat="1" applyFont="1" applyBorder="1"/>
    <xf numFmtId="166" fontId="4" fillId="0" borderId="1" xfId="3" applyNumberFormat="1" applyFont="1" applyBorder="1" applyAlignment="1" applyProtection="1">
      <alignment vertical="top"/>
      <protection locked="0"/>
    </xf>
    <xf numFmtId="3" fontId="23" fillId="0" borderId="2" xfId="0" applyNumberFormat="1" applyFont="1" applyBorder="1" applyAlignment="1">
      <alignment horizontal="left"/>
    </xf>
    <xf numFmtId="176" fontId="23" fillId="0" borderId="2" xfId="0" applyNumberFormat="1" applyFont="1" applyBorder="1"/>
    <xf numFmtId="173" fontId="23" fillId="0" borderId="20" xfId="0" applyNumberFormat="1" applyFont="1" applyBorder="1"/>
    <xf numFmtId="173" fontId="23" fillId="0" borderId="2" xfId="0" applyNumberFormat="1" applyFont="1" applyBorder="1"/>
    <xf numFmtId="176" fontId="23" fillId="0" borderId="0" xfId="0" applyNumberFormat="1" applyFont="1"/>
    <xf numFmtId="176" fontId="6" fillId="0" borderId="0" xfId="0" applyNumberFormat="1" applyFont="1"/>
    <xf numFmtId="176" fontId="4" fillId="0" borderId="23" xfId="0" applyNumberFormat="1" applyFont="1" applyBorder="1"/>
    <xf numFmtId="176" fontId="4" fillId="0" borderId="24" xfId="0" applyNumberFormat="1" applyFont="1" applyBorder="1"/>
    <xf numFmtId="3" fontId="4" fillId="0" borderId="1" xfId="0" applyNumberFormat="1" applyFont="1" applyBorder="1" applyAlignment="1">
      <alignment horizontal="left" indent="3"/>
    </xf>
    <xf numFmtId="176" fontId="4" fillId="0" borderId="19" xfId="0" applyNumberFormat="1" applyFont="1" applyBorder="1"/>
    <xf numFmtId="176" fontId="4" fillId="0" borderId="17" xfId="0" applyNumberFormat="1" applyFont="1" applyBorder="1"/>
    <xf numFmtId="173" fontId="4" fillId="0" borderId="18" xfId="0" applyNumberFormat="1" applyFont="1" applyBorder="1"/>
    <xf numFmtId="173" fontId="4" fillId="0" borderId="25" xfId="0" applyNumberFormat="1" applyFont="1" applyBorder="1"/>
    <xf numFmtId="3" fontId="4" fillId="0" borderId="0" xfId="0" applyNumberFormat="1" applyFont="1"/>
    <xf numFmtId="165" fontId="4" fillId="0" borderId="0" xfId="0" applyNumberFormat="1" applyFont="1"/>
    <xf numFmtId="167" fontId="4" fillId="0" borderId="0" xfId="3" applyNumberFormat="1" applyFont="1" applyAlignment="1">
      <alignment vertical="top"/>
    </xf>
    <xf numFmtId="169" fontId="4" fillId="0" borderId="6" xfId="3" applyNumberFormat="1" applyFont="1" applyBorder="1"/>
    <xf numFmtId="167" fontId="6" fillId="0" borderId="6" xfId="3" applyNumberFormat="1" applyFont="1" applyBorder="1" applyAlignment="1">
      <alignment vertical="top"/>
    </xf>
    <xf numFmtId="171" fontId="6" fillId="5" borderId="35" xfId="7" applyNumberFormat="1" applyFont="1" applyFill="1" applyBorder="1" applyAlignment="1">
      <alignment horizontal="right" vertical="top"/>
    </xf>
    <xf numFmtId="0" fontId="4" fillId="0" borderId="0" xfId="0" applyFont="1"/>
    <xf numFmtId="176" fontId="4" fillId="0" borderId="15" xfId="0" applyNumberFormat="1" applyFont="1" applyBorder="1"/>
    <xf numFmtId="176" fontId="4" fillId="0" borderId="9" xfId="0" applyNumberFormat="1" applyFont="1" applyBorder="1"/>
    <xf numFmtId="176" fontId="4" fillId="0" borderId="16" xfId="0" applyNumberFormat="1" applyFont="1" applyBorder="1"/>
    <xf numFmtId="176" fontId="4" fillId="0" borderId="0" xfId="0" applyNumberFormat="1" applyFont="1"/>
    <xf numFmtId="176" fontId="4" fillId="0" borderId="32" xfId="0" applyNumberFormat="1" applyFont="1" applyBorder="1"/>
    <xf numFmtId="176" fontId="4" fillId="0" borderId="1" xfId="0" applyNumberFormat="1" applyFont="1" applyBorder="1"/>
    <xf numFmtId="173" fontId="4" fillId="0" borderId="29" xfId="0" applyNumberFormat="1" applyFont="1" applyBorder="1"/>
    <xf numFmtId="173" fontId="4" fillId="0" borderId="31" xfId="0" applyNumberFormat="1" applyFont="1" applyBorder="1"/>
    <xf numFmtId="165" fontId="26" fillId="0" borderId="0" xfId="0" applyNumberFormat="1" applyFont="1" applyAlignment="1">
      <alignment horizontal="left" wrapText="1"/>
    </xf>
    <xf numFmtId="176" fontId="4" fillId="0" borderId="28" xfId="0" applyNumberFormat="1" applyFont="1" applyBorder="1"/>
    <xf numFmtId="176" fontId="4" fillId="0" borderId="6" xfId="0" applyNumberFormat="1" applyFont="1" applyBorder="1"/>
    <xf numFmtId="0" fontId="4" fillId="0" borderId="7" xfId="3" applyFont="1" applyBorder="1" applyAlignment="1">
      <alignment horizontal="left" vertical="top" wrapText="1"/>
    </xf>
    <xf numFmtId="0" fontId="6" fillId="0" borderId="7" xfId="3" applyFont="1" applyBorder="1" applyAlignment="1">
      <alignment horizontal="left" vertical="top"/>
    </xf>
    <xf numFmtId="49" fontId="4" fillId="0" borderId="24" xfId="3" applyNumberFormat="1" applyFont="1" applyBorder="1" applyAlignment="1">
      <alignment horizontal="justify" vertical="top" wrapText="1"/>
    </xf>
    <xf numFmtId="0" fontId="4" fillId="0" borderId="7" xfId="3" applyFont="1" applyBorder="1" applyAlignment="1">
      <alignment horizontal="left" vertical="top"/>
    </xf>
    <xf numFmtId="0" fontId="4" fillId="0" borderId="22" xfId="3" applyFont="1" applyBorder="1" applyAlignment="1">
      <alignment horizontal="left" vertical="top"/>
    </xf>
    <xf numFmtId="166" fontId="6" fillId="0" borderId="28" xfId="3" applyNumberFormat="1" applyFont="1" applyBorder="1" applyAlignment="1">
      <alignment horizontal="centerContinuous"/>
    </xf>
    <xf numFmtId="166" fontId="6" fillId="0" borderId="6" xfId="3" applyNumberFormat="1" applyFont="1" applyBorder="1" applyAlignment="1">
      <alignment horizontal="centerContinuous" vertical="top"/>
    </xf>
    <xf numFmtId="166" fontId="6" fillId="0" borderId="7" xfId="3" applyNumberFormat="1" applyFont="1" applyBorder="1" applyAlignment="1">
      <alignment horizontal="centerContinuous" vertical="top"/>
    </xf>
    <xf numFmtId="166" fontId="6" fillId="0" borderId="10" xfId="3" applyNumberFormat="1" applyFont="1" applyBorder="1" applyAlignment="1">
      <alignment horizontal="right" wrapText="1"/>
    </xf>
    <xf numFmtId="166" fontId="6" fillId="0" borderId="23" xfId="3" quotePrefix="1" applyNumberFormat="1" applyFont="1" applyBorder="1" applyAlignment="1">
      <alignment horizontal="right"/>
    </xf>
    <xf numFmtId="166" fontId="6" fillId="0" borderId="24" xfId="3" quotePrefix="1" applyNumberFormat="1" applyFont="1" applyBorder="1" applyAlignment="1">
      <alignment horizontal="right"/>
    </xf>
    <xf numFmtId="166" fontId="6" fillId="0" borderId="14" xfId="3" quotePrefix="1" applyNumberFormat="1" applyFont="1" applyBorder="1" applyAlignment="1">
      <alignment horizontal="right"/>
    </xf>
    <xf numFmtId="168" fontId="4" fillId="0" borderId="23" xfId="3" applyNumberFormat="1" applyFont="1" applyBorder="1" applyAlignment="1">
      <alignment horizontal="right" vertical="top"/>
    </xf>
    <xf numFmtId="168" fontId="4" fillId="0" borderId="24" xfId="3" applyNumberFormat="1" applyFont="1" applyBorder="1" applyAlignment="1">
      <alignment horizontal="right" vertical="top"/>
    </xf>
    <xf numFmtId="168" fontId="4" fillId="0" borderId="14" xfId="3" applyNumberFormat="1" applyFont="1" applyBorder="1" applyAlignment="1">
      <alignment horizontal="right" vertical="top"/>
    </xf>
    <xf numFmtId="168" fontId="4" fillId="0" borderId="22" xfId="3" applyNumberFormat="1" applyFont="1" applyBorder="1" applyAlignment="1">
      <alignment horizontal="right" vertical="top"/>
    </xf>
    <xf numFmtId="165" fontId="4" fillId="0" borderId="22" xfId="3" applyNumberFormat="1" applyFont="1" applyBorder="1" applyAlignment="1">
      <alignment horizontal="right" vertical="top"/>
    </xf>
    <xf numFmtId="165" fontId="6" fillId="0" borderId="23"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22" xfId="3" applyNumberFormat="1" applyFont="1" applyBorder="1" applyAlignment="1">
      <alignment horizontal="right" vertical="top"/>
    </xf>
    <xf numFmtId="165" fontId="6" fillId="0" borderId="14" xfId="3" applyNumberFormat="1" applyFont="1" applyBorder="1" applyAlignment="1">
      <alignment horizontal="right" vertical="top"/>
    </xf>
    <xf numFmtId="0" fontId="4" fillId="0" borderId="24" xfId="3" applyFont="1" applyBorder="1" applyAlignment="1">
      <alignment horizontal="left" vertical="top"/>
    </xf>
    <xf numFmtId="0" fontId="29" fillId="0" borderId="14" xfId="0" applyFont="1" applyBorder="1" applyAlignment="1">
      <alignment horizontal="right" vertical="center" wrapText="1"/>
    </xf>
    <xf numFmtId="0" fontId="30" fillId="0" borderId="14" xfId="0" applyFont="1" applyBorder="1" applyAlignment="1">
      <alignment horizontal="right" vertical="center" wrapText="1"/>
    </xf>
    <xf numFmtId="3" fontId="30" fillId="0" borderId="14" xfId="0" applyNumberFormat="1" applyFont="1" applyBorder="1" applyAlignment="1">
      <alignment horizontal="right" vertical="center" wrapText="1"/>
    </xf>
    <xf numFmtId="0" fontId="30" fillId="0" borderId="8" xfId="0" applyFont="1" applyBorder="1" applyAlignment="1">
      <alignment horizontal="right" vertical="center" wrapText="1"/>
    </xf>
    <xf numFmtId="0" fontId="32" fillId="0" borderId="2" xfId="0" applyFont="1" applyBorder="1" applyAlignment="1">
      <alignment horizontal="justify" vertical="center" wrapText="1"/>
    </xf>
    <xf numFmtId="0" fontId="28" fillId="0" borderId="21" xfId="0" applyFont="1" applyBorder="1" applyAlignment="1">
      <alignment vertical="center" wrapText="1"/>
    </xf>
    <xf numFmtId="0" fontId="28" fillId="0" borderId="21" xfId="0" applyFont="1" applyBorder="1" applyAlignment="1">
      <alignment horizontal="center" vertical="center" wrapText="1"/>
    </xf>
    <xf numFmtId="0" fontId="27" fillId="0" borderId="1" xfId="0" applyFont="1" applyBorder="1" applyAlignment="1">
      <alignment vertical="center" wrapText="1"/>
    </xf>
    <xf numFmtId="0" fontId="32" fillId="0" borderId="2" xfId="0" applyFont="1" applyBorder="1" applyAlignment="1">
      <alignment vertical="center" wrapText="1"/>
    </xf>
    <xf numFmtId="0" fontId="29" fillId="0" borderId="14" xfId="0" applyFont="1" applyBorder="1" applyAlignment="1">
      <alignment vertical="center" wrapText="1"/>
    </xf>
    <xf numFmtId="0" fontId="30" fillId="0" borderId="14" xfId="0" applyFont="1" applyBorder="1" applyAlignment="1">
      <alignment vertical="center" wrapText="1"/>
    </xf>
    <xf numFmtId="3" fontId="30" fillId="0" borderId="14" xfId="0" applyNumberFormat="1" applyFont="1" applyBorder="1" applyAlignment="1">
      <alignment vertical="center" wrapText="1"/>
    </xf>
    <xf numFmtId="0" fontId="30" fillId="0" borderId="8" xfId="0" applyFont="1" applyBorder="1" applyAlignment="1">
      <alignment vertical="center" wrapText="1"/>
    </xf>
    <xf numFmtId="0" fontId="29" fillId="0" borderId="8" xfId="0" applyFont="1" applyBorder="1" applyAlignment="1">
      <alignment vertical="center" wrapText="1"/>
    </xf>
    <xf numFmtId="49" fontId="10" fillId="0" borderId="0" xfId="4" applyNumberFormat="1" applyFont="1"/>
    <xf numFmtId="49" fontId="10" fillId="0" borderId="0" xfId="4" applyNumberFormat="1" applyFont="1" applyAlignment="1">
      <alignment wrapText="1"/>
    </xf>
    <xf numFmtId="0" fontId="27" fillId="0" borderId="1" xfId="0" applyFont="1" applyBorder="1" applyAlignment="1">
      <alignment vertical="center"/>
    </xf>
    <xf numFmtId="0" fontId="28" fillId="0" borderId="8" xfId="0" applyFont="1" applyBorder="1" applyAlignment="1">
      <alignment vertical="center" wrapText="1"/>
    </xf>
    <xf numFmtId="0" fontId="28" fillId="0" borderId="8" xfId="0" applyFont="1" applyBorder="1" applyAlignment="1">
      <alignment horizontal="right" vertical="center" wrapText="1"/>
    </xf>
    <xf numFmtId="0" fontId="29" fillId="0" borderId="14" xfId="0" applyFont="1" applyBorder="1" applyAlignment="1">
      <alignment horizontal="right" vertical="center" wrapText="1" indent="1"/>
    </xf>
    <xf numFmtId="0" fontId="30" fillId="0" borderId="14" xfId="0" applyFont="1" applyBorder="1" applyAlignment="1">
      <alignment horizontal="right" vertical="center" wrapText="1" indent="1"/>
    </xf>
    <xf numFmtId="9" fontId="30" fillId="0" borderId="14" xfId="0" applyNumberFormat="1" applyFont="1" applyBorder="1" applyAlignment="1">
      <alignment horizontal="right"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1" xfId="0" applyFont="1" applyBorder="1" applyAlignment="1">
      <alignment horizontal="center" vertical="center" wrapText="1"/>
    </xf>
    <xf numFmtId="49" fontId="10" fillId="0" borderId="0" xfId="3" applyNumberFormat="1" applyFont="1" applyAlignment="1">
      <alignment horizontal="left"/>
    </xf>
    <xf numFmtId="168" fontId="6" fillId="4" borderId="23" xfId="3" quotePrefix="1" applyNumberFormat="1" applyFont="1" applyFill="1" applyBorder="1" applyAlignment="1">
      <alignment horizontal="center"/>
    </xf>
    <xf numFmtId="168" fontId="6" fillId="4" borderId="24" xfId="3" quotePrefix="1" applyNumberFormat="1" applyFont="1" applyFill="1" applyBorder="1" applyAlignment="1">
      <alignment horizontal="center"/>
    </xf>
    <xf numFmtId="168" fontId="6" fillId="0" borderId="5" xfId="3" quotePrefix="1" applyNumberFormat="1" applyFont="1" applyBorder="1" applyAlignment="1">
      <alignment horizontal="center" vertical="center" wrapText="1"/>
    </xf>
    <xf numFmtId="168" fontId="6" fillId="0" borderId="11" xfId="3" quotePrefix="1" applyNumberFormat="1" applyFont="1" applyBorder="1" applyAlignment="1">
      <alignment horizontal="center" vertical="center" wrapText="1"/>
    </xf>
    <xf numFmtId="166" fontId="6" fillId="4" borderId="13" xfId="3" applyNumberFormat="1" applyFont="1" applyFill="1" applyBorder="1" applyAlignment="1">
      <alignment horizontal="right" vertical="top" wrapText="1"/>
    </xf>
    <xf numFmtId="166" fontId="6" fillId="4" borderId="28" xfId="3" applyNumberFormat="1" applyFont="1" applyFill="1" applyBorder="1" applyAlignment="1">
      <alignment horizontal="right" vertical="top" wrapText="1"/>
    </xf>
    <xf numFmtId="0" fontId="0" fillId="0" borderId="28" xfId="0" applyBorder="1" applyAlignment="1">
      <alignment horizontal="right" vertical="top" wrapText="1"/>
    </xf>
    <xf numFmtId="166" fontId="6" fillId="0" borderId="23" xfId="3" applyNumberFormat="1" applyFont="1" applyBorder="1" applyAlignment="1">
      <alignment horizontal="center"/>
    </xf>
    <xf numFmtId="166" fontId="6" fillId="0" borderId="24" xfId="3" applyNumberFormat="1" applyFont="1" applyBorder="1" applyAlignment="1">
      <alignment horizontal="center"/>
    </xf>
    <xf numFmtId="166" fontId="6" fillId="0" borderId="22" xfId="3" applyNumberFormat="1" applyFont="1" applyBorder="1" applyAlignment="1">
      <alignment horizontal="center"/>
    </xf>
    <xf numFmtId="0" fontId="19" fillId="0" borderId="23" xfId="5" applyFont="1" applyBorder="1" applyAlignment="1">
      <alignment horizontal="center"/>
    </xf>
    <xf numFmtId="0" fontId="19" fillId="0" borderId="24" xfId="5" applyFont="1" applyBorder="1" applyAlignment="1">
      <alignment horizontal="center"/>
    </xf>
    <xf numFmtId="0" fontId="19" fillId="0" borderId="22" xfId="5" applyFont="1" applyBorder="1" applyAlignment="1">
      <alignment horizontal="center"/>
    </xf>
    <xf numFmtId="0" fontId="6" fillId="0" borderId="23" xfId="3" applyFont="1" applyBorder="1" applyAlignment="1">
      <alignment horizontal="right"/>
    </xf>
    <xf numFmtId="0" fontId="6" fillId="0" borderId="24" xfId="3" applyFont="1" applyBorder="1" applyAlignment="1">
      <alignment horizontal="right"/>
    </xf>
    <xf numFmtId="0" fontId="6" fillId="0" borderId="22" xfId="3" applyFont="1" applyBorder="1" applyAlignment="1">
      <alignment horizontal="right"/>
    </xf>
    <xf numFmtId="0" fontId="6" fillId="0" borderId="23" xfId="4" applyFont="1" applyBorder="1" applyAlignment="1">
      <alignment horizontal="right"/>
    </xf>
    <xf numFmtId="0" fontId="6" fillId="0" borderId="24" xfId="4" applyFont="1" applyBorder="1" applyAlignment="1">
      <alignment horizontal="right"/>
    </xf>
    <xf numFmtId="0" fontId="6" fillId="0" borderId="22" xfId="4" applyFont="1" applyBorder="1" applyAlignment="1">
      <alignment horizontal="right"/>
    </xf>
    <xf numFmtId="0" fontId="12" fillId="0" borderId="1" xfId="3" applyFont="1" applyBorder="1" applyAlignment="1">
      <alignment horizontal="left"/>
    </xf>
    <xf numFmtId="49" fontId="10" fillId="0" borderId="0" xfId="4" applyNumberFormat="1" applyFont="1" applyAlignment="1">
      <alignment horizontal="left"/>
    </xf>
    <xf numFmtId="49" fontId="10" fillId="0" borderId="16" xfId="4" applyNumberFormat="1" applyFont="1" applyBorder="1" applyAlignment="1">
      <alignment horizontal="left"/>
    </xf>
    <xf numFmtId="49" fontId="10" fillId="4" borderId="0" xfId="4" applyNumberFormat="1" applyFont="1" applyFill="1" applyAlignment="1">
      <alignment horizontal="left"/>
    </xf>
    <xf numFmtId="49" fontId="10" fillId="4" borderId="10" xfId="4" applyNumberFormat="1" applyFont="1" applyFill="1" applyBorder="1" applyAlignment="1">
      <alignment horizontal="left"/>
    </xf>
    <xf numFmtId="0" fontId="12" fillId="0" borderId="1" xfId="4" applyFont="1" applyBorder="1" applyAlignment="1">
      <alignment horizontal="left"/>
    </xf>
    <xf numFmtId="0" fontId="12" fillId="4" borderId="1" xfId="4" applyFont="1" applyFill="1" applyBorder="1" applyAlignment="1">
      <alignment horizontal="left"/>
    </xf>
    <xf numFmtId="168" fontId="6" fillId="3" borderId="23" xfId="3" quotePrefix="1" applyNumberFormat="1" applyFont="1" applyFill="1" applyBorder="1" applyAlignment="1">
      <alignment horizontal="center" vertical="top"/>
    </xf>
    <xf numFmtId="168" fontId="6" fillId="3" borderId="24" xfId="3" quotePrefix="1" applyNumberFormat="1" applyFont="1" applyFill="1" applyBorder="1" applyAlignment="1">
      <alignment horizontal="center" vertical="top"/>
    </xf>
    <xf numFmtId="49" fontId="6" fillId="0" borderId="1" xfId="3" applyNumberFormat="1" applyFont="1" applyBorder="1" applyAlignment="1">
      <alignment horizontal="left" vertical="top"/>
    </xf>
    <xf numFmtId="0" fontId="6" fillId="0" borderId="0" xfId="3" applyFont="1" applyAlignment="1">
      <alignment horizontal="left" wrapText="1"/>
    </xf>
    <xf numFmtId="0" fontId="6" fillId="0" borderId="27" xfId="3" applyFont="1" applyBorder="1" applyAlignment="1">
      <alignment horizontal="left" wrapText="1"/>
    </xf>
    <xf numFmtId="166" fontId="6" fillId="0" borderId="28" xfId="3" applyNumberFormat="1" applyFont="1" applyBorder="1" applyAlignment="1">
      <alignment horizontal="center" vertical="top"/>
    </xf>
    <xf numFmtId="166" fontId="6" fillId="0" borderId="6" xfId="3" applyNumberFormat="1" applyFont="1" applyBorder="1" applyAlignment="1">
      <alignment horizontal="center" vertical="top"/>
    </xf>
    <xf numFmtId="177" fontId="0" fillId="0" borderId="0" xfId="8" applyNumberFormat="1" applyFont="1"/>
    <xf numFmtId="0" fontId="6" fillId="0" borderId="0" xfId="3" applyFont="1"/>
    <xf numFmtId="177" fontId="24" fillId="0" borderId="0" xfId="8" applyNumberFormat="1" applyFont="1"/>
    <xf numFmtId="0" fontId="24" fillId="0" borderId="0" xfId="0" applyFont="1"/>
    <xf numFmtId="177" fontId="23" fillId="0" borderId="5" xfId="8" applyNumberFormat="1" applyFont="1" applyBorder="1" applyAlignment="1">
      <alignment vertical="top" wrapText="1"/>
    </xf>
    <xf numFmtId="177" fontId="23" fillId="0" borderId="5" xfId="8" applyNumberFormat="1" applyFont="1" applyBorder="1" applyAlignment="1">
      <alignment horizontal="right" vertical="top" wrapText="1"/>
    </xf>
    <xf numFmtId="0" fontId="24" fillId="0" borderId="0" xfId="0" applyFont="1" applyAlignment="1">
      <alignment vertical="top" wrapText="1"/>
    </xf>
    <xf numFmtId="177" fontId="24" fillId="0" borderId="0" xfId="8" applyNumberFormat="1" applyFont="1" applyAlignment="1">
      <alignment vertical="top" wrapText="1"/>
    </xf>
    <xf numFmtId="0" fontId="24" fillId="0" borderId="0" xfId="0" applyFont="1" applyBorder="1" applyAlignment="1">
      <alignment vertical="top" wrapText="1"/>
    </xf>
    <xf numFmtId="0" fontId="24" fillId="0" borderId="0" xfId="0" applyNumberFormat="1" applyFont="1" applyBorder="1" applyAlignment="1">
      <alignment vertical="top" wrapText="1"/>
    </xf>
    <xf numFmtId="177" fontId="24" fillId="0" borderId="0" xfId="8" applyNumberFormat="1" applyFont="1" applyBorder="1" applyAlignment="1">
      <alignment vertical="top" wrapText="1"/>
    </xf>
  </cellXfs>
  <cellStyles count="9">
    <cellStyle name="Comma" xfId="8" builtinId="3"/>
    <cellStyle name="Jeffery" xfId="5" xr:uid="{28CE0DBF-579E-4AF3-A0EC-20F2DE8C7BE1}"/>
    <cellStyle name="Normal" xfId="0" builtinId="0"/>
    <cellStyle name="Normal_Draft database layout (2)" xfId="6" xr:uid="{2BD00432-B617-477C-A92E-1E8C6BE80593}"/>
    <cellStyle name="Normal_Link to db" xfId="3" xr:uid="{FA4D66A5-699B-4CB2-A533-93AB5B4EF612}"/>
    <cellStyle name="Normal_NMTEE - Master (25 Aug)" xfId="2" xr:uid="{9733AE7D-7F59-42E7-A31C-1C43ACB54EF4}"/>
    <cellStyle name="Normal_Revenue Tables 2" xfId="4" xr:uid="{022AF63A-886A-4555-9A3A-826E6647D192}"/>
    <cellStyle name="Percent" xfId="1" builtinId="5"/>
    <cellStyle name="Percent 2" xfId="7" xr:uid="{97ABEA8D-6FA6-4FF0-BCF8-0A2AFE2C7959}"/>
  </cellStyles>
  <dxfs count="24">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7"/>
        <color theme="1"/>
        <name val="Calibri"/>
        <family val="2"/>
        <scheme val="minor"/>
      </font>
      <alignment horizontal="general" vertical="top" textRotation="0" wrapText="1" indent="0" justifyLastLine="0" shrinkToFit="0" readingOrder="0"/>
    </dxf>
    <dxf>
      <border>
        <bottom style="hair">
          <color auto="1"/>
        </bottom>
      </border>
    </dxf>
    <dxf>
      <font>
        <b val="0"/>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i val="0"/>
        <strike val="0"/>
        <condense val="0"/>
        <extend val="0"/>
        <outline val="0"/>
        <shadow val="0"/>
        <u val="none"/>
        <vertAlign val="baseline"/>
        <sz val="7"/>
        <color theme="1"/>
        <name val="Calibri"/>
        <family val="2"/>
        <scheme val="minor"/>
      </font>
      <numFmt numFmtId="177" formatCode="_-* #,##0_-;\-* #,##0_-;_-* &quot;-&quot;??_-;_-@_-"/>
      <alignment horizontal="general" vertical="top" textRotation="0" wrapText="1" indent="0" justifyLastLine="0" shrinkToFit="0" readingOrder="0"/>
    </dxf>
    <dxf>
      <font>
        <b/>
        <color theme="1"/>
      </font>
    </dxf>
    <dxf>
      <font>
        <b/>
        <color theme="1"/>
      </font>
    </dxf>
    <dxf>
      <font>
        <b/>
        <color theme="1"/>
      </font>
      <border>
        <top style="thin">
          <color theme="1"/>
        </top>
      </border>
    </dxf>
    <dxf>
      <font>
        <b/>
        <color theme="1"/>
      </font>
      <border>
        <bottom style="thin">
          <color theme="1"/>
        </bottom>
      </border>
    </dxf>
    <dxf>
      <font>
        <color theme="1"/>
      </font>
      <fill>
        <patternFill>
          <bgColor theme="0"/>
        </patternFill>
      </fill>
      <border>
        <top style="thin">
          <color theme="1"/>
        </top>
        <bottom style="thin">
          <color theme="1"/>
        </bottom>
      </border>
    </dxf>
  </dxfs>
  <tableStyles count="1" defaultTableStyle="TableStyleMedium2" defaultPivotStyle="PivotStyleLight16">
    <tableStyle name="TableStyleLight1 2" pivot="0" count="5" xr9:uid="{0F0828C9-7ED9-4BD6-9E0F-1FB0E11AE632}">
      <tableStyleElement type="wholeTable" dxfId="23"/>
      <tableStyleElement type="headerRow" dxfId="22"/>
      <tableStyleElement type="totalRow" dxfId="21"/>
      <tableStyleElement type="firstColumn" dxfId="20"/>
      <tableStyleElement type="lastColumn"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1" xr16:uid="{06CA409D-82D2-4C76-87E9-B355D0D720AE}" autoFormatId="16" applyNumberFormats="0" applyBorderFormats="0" applyFontFormats="0" applyPatternFormats="0" applyAlignmentFormats="0" applyWidthHeightFormats="0">
  <queryTableRefresh nextId="21">
    <queryTableFields count="16">
      <queryTableField id="1" name="Infrastructure_Type" tableColumnId="1"/>
      <queryTableField id="2" name="VoteNo" tableColumnId="2"/>
      <queryTableField id="3" name="Department" tableColumnId="3"/>
      <queryTableField id="4" name="Programme" tableColumnId="4"/>
      <queryTableField id="5" name="Project_name" tableColumnId="5"/>
      <queryTableField id="6" name="Infras_Type" tableColumnId="6"/>
      <queryTableField id="7" name="Project_Descri" tableColumnId="7"/>
      <queryTableField id="8" name="Nature of investment" tableColumnId="8"/>
      <queryTableField id="9" name="Current project stage" tableColumnId="9"/>
      <queryTableField id="10" name="2020/21" tableColumnId="10"/>
      <queryTableField id="11" name="2021/22" tableColumnId="11"/>
      <queryTableField id="12" name="2022/23" tableColumnId="12"/>
      <queryTableField id="13" name="2023/24 Adjusted Appropriation" tableColumnId="13"/>
      <queryTableField id="18" name="2024/25" tableColumnId="18"/>
      <queryTableField id="19" name="2025/26" tableColumnId="19"/>
      <queryTableField id="20" name="2026/27" tableColumnId="20"/>
    </queryTableFields>
    <queryTableDeletedFields count="1">
      <deletedField name="2023/24 Revised baseline"/>
    </queryTableDeleted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EC2386-D444-4092-A2A7-0B5245525C04}" name="Table1" displayName="Table1" ref="AC2" headerRowCount="0" totalsRowShown="0">
  <tableColumns count="1">
    <tableColumn id="1" xr3:uid="{DA9DCADA-3610-4AA6-8420-FD6B96CC2DF0}" name="VoteNo">
      <calculatedColumnFormula>IF(FIND(":",A1,1)=7,MID(A1,6,1),MID(A1,6,2))</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0E87F1-291D-4BBC-9DA3-645F6FF05399}" name="InfraS_ENE_Web" displayName="InfraS_ENE_Web" ref="A4:P67" tableType="queryTable" totalsRowShown="0" headerRowDxfId="18" dataDxfId="17" headerRowBorderDxfId="16" headerRowCellStyle="Comma" dataCellStyle="Comma">
  <autoFilter ref="A4:P67" xr:uid="{092C2C8E-E3FD-4EB0-B27D-1F007D7E3C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6">
    <tableColumn id="1" xr3:uid="{1CC9F2C3-A83F-4A15-9E44-CD93895EC916}" uniqueName="1" name="Infrastructure_Type" queryTableFieldId="1" dataDxfId="15"/>
    <tableColumn id="2" xr3:uid="{7B876618-D121-4657-B181-B4AB3500ED9E}" uniqueName="2" name="VoteNo" queryTableFieldId="2" dataDxfId="14"/>
    <tableColumn id="3" xr3:uid="{3FD323F0-A94E-422C-93C9-83412BCE7A57}" uniqueName="3" name="Department" queryTableFieldId="3" dataDxfId="13"/>
    <tableColumn id="4" xr3:uid="{D2E50744-06D1-4809-A70A-99CBAF987681}" uniqueName="4" name="Programme" queryTableFieldId="4" dataDxfId="12"/>
    <tableColumn id="5" xr3:uid="{2BA45D35-765F-41C2-B44A-75E5DD641F8F}" uniqueName="5" name="Project_name" queryTableFieldId="5" dataDxfId="11"/>
    <tableColumn id="6" xr3:uid="{57AF8D9C-CA2F-42E4-8F36-BA919CF6CA6E}" uniqueName="6" name="Infras_Type" queryTableFieldId="6" dataDxfId="10"/>
    <tableColumn id="7" xr3:uid="{BE57E19F-15E7-4A32-8B73-53303BE82889}" uniqueName="7" name="Project_Descri" queryTableFieldId="7" dataDxfId="9"/>
    <tableColumn id="8" xr3:uid="{5F9F0279-F0C7-441F-8A69-D4E9FA48630F}" uniqueName="8" name="Nature of investment" queryTableFieldId="8" dataDxfId="8"/>
    <tableColumn id="9" xr3:uid="{A8E45C3D-067D-4BFB-B8C7-D60B56348266}" uniqueName="9" name="Current project stage" queryTableFieldId="9" dataDxfId="7"/>
    <tableColumn id="10" xr3:uid="{D12685EF-4DC5-4607-AE9F-F3D8C0C8CBE0}" uniqueName="10" name="2020/21" queryTableFieldId="10" dataDxfId="6" dataCellStyle="Comma"/>
    <tableColumn id="11" xr3:uid="{5A390B59-3A18-4826-BA1C-0AEA2254983A}" uniqueName="11" name="2021/22" queryTableFieldId="11" dataDxfId="5" dataCellStyle="Comma"/>
    <tableColumn id="12" xr3:uid="{F7861D8F-7AC9-440A-9667-F6BDBE70040A}" uniqueName="12" name="2022/23" queryTableFieldId="12" dataDxfId="4" dataCellStyle="Comma"/>
    <tableColumn id="13" xr3:uid="{9FFC394D-9653-44DA-8C1D-8452A51FB0DE}" uniqueName="13" name="2023/24 Adjusted Appropriation" queryTableFieldId="13" dataDxfId="3" dataCellStyle="Comma"/>
    <tableColumn id="18" xr3:uid="{B1473C7B-B423-4C4A-BDC4-4CC8D9FE1F26}" uniqueName="18" name="2024/25" queryTableFieldId="18" dataDxfId="2" dataCellStyle="Comma"/>
    <tableColumn id="19" xr3:uid="{C554D68E-E41E-4F81-979B-F8A19B729CE5}" uniqueName="19" name="2025/26" queryTableFieldId="19" dataDxfId="1" dataCellStyle="Comma"/>
    <tableColumn id="20" xr3:uid="{F3362D77-4C88-4A20-A49D-8BC6B98AF517}" uniqueName="20" name="2026/27" queryTableFieldId="20" dataDxfId="0" dataCellStyle="Comma"/>
  </tableColumns>
  <tableStyleInfo name="TableStyleLight1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00056-86A6-47F9-9D45-F6B2ABFB64D6}">
  <dimension ref="A1:H17"/>
  <sheetViews>
    <sheetView showGridLines="0" tabSelected="1" workbookViewId="0">
      <selection sqref="A1:XFD1048576"/>
    </sheetView>
  </sheetViews>
  <sheetFormatPr defaultRowHeight="15" x14ac:dyDescent="0.25"/>
  <cols>
    <col min="1" max="1" width="14.85546875" customWidth="1"/>
    <col min="2" max="2" width="0.5703125" customWidth="1"/>
    <col min="3" max="5" width="7.7109375" customWidth="1"/>
    <col min="6" max="6" width="8.5703125" customWidth="1"/>
    <col min="7" max="8" width="8.7109375" customWidth="1"/>
  </cols>
  <sheetData>
    <row r="1" spans="1:8" ht="18.75" x14ac:dyDescent="0.3">
      <c r="A1" s="40" t="s">
        <v>25</v>
      </c>
    </row>
    <row r="3" spans="1:8" ht="18.75" x14ac:dyDescent="0.3">
      <c r="A3" s="1" t="s">
        <v>0</v>
      </c>
      <c r="B3" s="2"/>
      <c r="C3" s="2"/>
      <c r="D3" s="2"/>
      <c r="E3" s="2"/>
      <c r="F3" s="2"/>
      <c r="G3" s="2"/>
      <c r="H3" s="2"/>
    </row>
    <row r="4" spans="1:8" x14ac:dyDescent="0.25">
      <c r="A4" s="3"/>
      <c r="B4" s="4"/>
      <c r="C4" s="5" t="s">
        <v>1</v>
      </c>
      <c r="D4" s="6"/>
      <c r="E4" s="6"/>
      <c r="F4" s="16" t="s">
        <v>13</v>
      </c>
      <c r="G4" s="17" t="s">
        <v>14</v>
      </c>
      <c r="H4" s="18" t="s">
        <v>15</v>
      </c>
    </row>
    <row r="5" spans="1:8" ht="46.5" x14ac:dyDescent="0.25">
      <c r="A5" s="7" t="s">
        <v>2</v>
      </c>
      <c r="B5" s="8"/>
      <c r="C5" s="9" t="s">
        <v>3</v>
      </c>
      <c r="D5" s="9" t="s">
        <v>4</v>
      </c>
      <c r="E5" s="9" t="s">
        <v>5</v>
      </c>
      <c r="F5" s="9" t="s">
        <v>16</v>
      </c>
      <c r="G5" s="19" t="s">
        <v>16</v>
      </c>
      <c r="H5" s="20" t="s">
        <v>16</v>
      </c>
    </row>
    <row r="6" spans="1:8" x14ac:dyDescent="0.25">
      <c r="A6" s="10" t="s">
        <v>6</v>
      </c>
      <c r="B6" s="11"/>
      <c r="C6" s="12"/>
      <c r="D6" s="12"/>
      <c r="E6" s="12"/>
      <c r="F6" s="12"/>
      <c r="G6" s="12"/>
      <c r="H6" s="21"/>
    </row>
    <row r="7" spans="1:8" x14ac:dyDescent="0.25">
      <c r="A7" s="13" t="s">
        <v>7</v>
      </c>
      <c r="B7" s="14"/>
      <c r="C7" s="15">
        <v>746.76499999999999</v>
      </c>
      <c r="D7" s="15">
        <v>2.6669999999999998</v>
      </c>
      <c r="E7" s="15">
        <v>10.109</v>
      </c>
      <c r="F7" s="15">
        <v>759.54100000000005</v>
      </c>
      <c r="G7" s="15">
        <v>797.18100000000004</v>
      </c>
      <c r="H7" s="22">
        <v>857.21100000000001</v>
      </c>
    </row>
    <row r="8" spans="1:8" ht="18" x14ac:dyDescent="0.25">
      <c r="A8" s="13" t="s">
        <v>8</v>
      </c>
      <c r="B8" s="14"/>
      <c r="C8" s="15">
        <v>863.726</v>
      </c>
      <c r="D8" s="15">
        <v>455.95600000000002</v>
      </c>
      <c r="E8" s="15">
        <v>24.02</v>
      </c>
      <c r="F8" s="15">
        <v>1343.702</v>
      </c>
      <c r="G8" s="15">
        <v>1389.788</v>
      </c>
      <c r="H8" s="22">
        <v>1404.296</v>
      </c>
    </row>
    <row r="9" spans="1:8" ht="27" x14ac:dyDescent="0.25">
      <c r="A9" s="13" t="s">
        <v>9</v>
      </c>
      <c r="B9" s="14"/>
      <c r="C9" s="15">
        <v>446.928</v>
      </c>
      <c r="D9" s="15">
        <v>24937.81</v>
      </c>
      <c r="E9" s="15">
        <v>1.54</v>
      </c>
      <c r="F9" s="15">
        <v>25386.277999999998</v>
      </c>
      <c r="G9" s="15">
        <v>25525.11</v>
      </c>
      <c r="H9" s="22">
        <v>26696.41</v>
      </c>
    </row>
    <row r="10" spans="1:8" x14ac:dyDescent="0.25">
      <c r="A10" s="13" t="s">
        <v>10</v>
      </c>
      <c r="B10" s="14"/>
      <c r="C10" s="15">
        <v>79.073999999999998</v>
      </c>
      <c r="D10" s="15">
        <v>3238.337</v>
      </c>
      <c r="E10" s="15">
        <v>1.0029999999999999</v>
      </c>
      <c r="F10" s="15">
        <v>3318.4140000000002</v>
      </c>
      <c r="G10" s="15">
        <v>3466.1480000000001</v>
      </c>
      <c r="H10" s="22">
        <v>3625.7979999999998</v>
      </c>
    </row>
    <row r="11" spans="1:8" x14ac:dyDescent="0.25">
      <c r="A11" s="13" t="s">
        <v>11</v>
      </c>
      <c r="B11" s="14"/>
      <c r="C11" s="15">
        <v>84.536000000000001</v>
      </c>
      <c r="D11" s="15">
        <v>22415.625</v>
      </c>
      <c r="E11" s="15">
        <v>1400.048</v>
      </c>
      <c r="F11" s="15">
        <v>23900.208999999999</v>
      </c>
      <c r="G11" s="15">
        <v>24834.27</v>
      </c>
      <c r="H11" s="22">
        <v>25778.353999999999</v>
      </c>
    </row>
    <row r="12" spans="1:8" ht="27" x14ac:dyDescent="0.25">
      <c r="A12" s="13" t="s">
        <v>12</v>
      </c>
      <c r="B12" s="14"/>
      <c r="C12" s="15">
        <v>176.13200000000001</v>
      </c>
      <c r="D12" s="15">
        <v>7327.08</v>
      </c>
      <c r="E12" s="15">
        <v>7.5430000000000001</v>
      </c>
      <c r="F12" s="15">
        <v>7510.7550000000001</v>
      </c>
      <c r="G12" s="15">
        <v>7683.8509999999997</v>
      </c>
      <c r="H12" s="22">
        <v>8035.39</v>
      </c>
    </row>
    <row r="13" spans="1:8" x14ac:dyDescent="0.25">
      <c r="A13" s="23" t="s">
        <v>17</v>
      </c>
      <c r="B13" s="24"/>
      <c r="C13" s="25">
        <v>2397.1610000000001</v>
      </c>
      <c r="D13" s="25">
        <v>58377.474999999999</v>
      </c>
      <c r="E13" s="25">
        <v>1444.2629999999999</v>
      </c>
      <c r="F13" s="25">
        <v>62218.898999999998</v>
      </c>
      <c r="G13" s="37">
        <v>63696.347999999998</v>
      </c>
      <c r="H13" s="38">
        <v>66397.459000000003</v>
      </c>
    </row>
    <row r="14" spans="1:8" x14ac:dyDescent="0.25">
      <c r="A14" s="26" t="s">
        <v>18</v>
      </c>
      <c r="B14" s="27"/>
      <c r="C14" s="27" t="s">
        <v>19</v>
      </c>
      <c r="D14" s="28"/>
      <c r="E14" s="28"/>
      <c r="F14" s="28"/>
      <c r="G14" s="27"/>
      <c r="H14" s="27"/>
    </row>
    <row r="15" spans="1:8" x14ac:dyDescent="0.25">
      <c r="A15" s="29" t="s">
        <v>20</v>
      </c>
      <c r="B15" s="30"/>
      <c r="C15" s="30" t="s">
        <v>21</v>
      </c>
      <c r="D15" s="31"/>
      <c r="E15" s="31"/>
      <c r="F15" s="31"/>
      <c r="G15" s="30"/>
      <c r="H15" s="30"/>
    </row>
    <row r="16" spans="1:8" x14ac:dyDescent="0.25">
      <c r="A16" s="32" t="s">
        <v>22</v>
      </c>
      <c r="B16" s="33"/>
      <c r="C16" s="33" t="s">
        <v>23</v>
      </c>
      <c r="D16" s="34"/>
      <c r="E16" s="34"/>
      <c r="F16" s="39"/>
      <c r="G16" s="33"/>
      <c r="H16" s="33"/>
    </row>
    <row r="17" spans="1:8" x14ac:dyDescent="0.25">
      <c r="A17" s="35" t="s">
        <v>24</v>
      </c>
      <c r="B17" s="36"/>
      <c r="C17" s="36"/>
      <c r="D17" s="36"/>
      <c r="E17" s="36"/>
      <c r="F17" s="36"/>
      <c r="G17" s="36"/>
      <c r="H17" s="3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1A6FA-2C1C-4FF4-B532-E1A880114A28}">
  <dimension ref="A1:L44"/>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25</v>
      </c>
    </row>
    <row r="3" spans="1:12" x14ac:dyDescent="0.25">
      <c r="A3" s="49" t="s">
        <v>211</v>
      </c>
      <c r="B3" s="49"/>
      <c r="C3" s="49"/>
      <c r="D3" s="49"/>
      <c r="E3" s="49"/>
      <c r="F3" s="49"/>
      <c r="G3" s="49"/>
      <c r="H3" s="49"/>
      <c r="I3" s="49"/>
      <c r="J3" s="49"/>
      <c r="K3" s="49"/>
      <c r="L3" s="49"/>
    </row>
    <row r="4" spans="1:12" ht="55.5" x14ac:dyDescent="0.25">
      <c r="A4" s="486" t="s">
        <v>212</v>
      </c>
      <c r="B4" s="401" t="s">
        <v>42</v>
      </c>
      <c r="C4" s="402"/>
      <c r="D4" s="59"/>
      <c r="E4" s="60" t="s">
        <v>43</v>
      </c>
      <c r="F4" s="487" t="s">
        <v>44</v>
      </c>
      <c r="G4" s="343" t="s">
        <v>45</v>
      </c>
      <c r="H4" s="402" t="s">
        <v>46</v>
      </c>
      <c r="I4" s="488"/>
      <c r="J4" s="488"/>
      <c r="K4" s="487" t="s">
        <v>44</v>
      </c>
      <c r="L4" s="489" t="s">
        <v>47</v>
      </c>
    </row>
    <row r="5" spans="1:12" x14ac:dyDescent="0.25">
      <c r="A5" s="64" t="s">
        <v>2</v>
      </c>
      <c r="B5" s="65" t="s">
        <v>27</v>
      </c>
      <c r="C5" s="65" t="s">
        <v>28</v>
      </c>
      <c r="D5" s="261" t="s">
        <v>29</v>
      </c>
      <c r="E5" s="262" t="s">
        <v>30</v>
      </c>
      <c r="F5" s="347" t="s">
        <v>48</v>
      </c>
      <c r="G5" s="348"/>
      <c r="H5" s="65" t="s">
        <v>31</v>
      </c>
      <c r="I5" s="65" t="s">
        <v>14</v>
      </c>
      <c r="J5" s="65" t="s">
        <v>15</v>
      </c>
      <c r="K5" s="347" t="s">
        <v>49</v>
      </c>
      <c r="L5" s="490"/>
    </row>
    <row r="6" spans="1:12" x14ac:dyDescent="0.25">
      <c r="A6" s="13" t="s">
        <v>213</v>
      </c>
      <c r="B6" s="72">
        <v>32.189</v>
      </c>
      <c r="C6" s="72">
        <v>32.965000000000003</v>
      </c>
      <c r="D6" s="163">
        <v>38.777999999999999</v>
      </c>
      <c r="E6" s="103">
        <v>40.024000000000001</v>
      </c>
      <c r="F6" s="491">
        <v>7.4999999999999997E-2</v>
      </c>
      <c r="G6" s="491">
        <v>5.5E-2</v>
      </c>
      <c r="H6" s="72">
        <v>36.500999999999998</v>
      </c>
      <c r="I6" s="72">
        <v>38.106000000000002</v>
      </c>
      <c r="J6" s="72">
        <v>39.869999999999997</v>
      </c>
      <c r="K6" s="491">
        <v>-1E-3</v>
      </c>
      <c r="L6" s="491">
        <v>4.9000000000000002E-2</v>
      </c>
    </row>
    <row r="7" spans="1:12" x14ac:dyDescent="0.25">
      <c r="A7" s="13" t="s">
        <v>214</v>
      </c>
      <c r="B7" s="75">
        <v>7.0890000000000004</v>
      </c>
      <c r="C7" s="75">
        <v>7.1529999999999996</v>
      </c>
      <c r="D7" s="203">
        <v>6.1820000000000004</v>
      </c>
      <c r="E7" s="15">
        <v>13.565</v>
      </c>
      <c r="F7" s="492">
        <v>0.24099999999999999</v>
      </c>
      <c r="G7" s="492">
        <v>1.2999999999999999E-2</v>
      </c>
      <c r="H7" s="75">
        <v>11.404</v>
      </c>
      <c r="I7" s="75">
        <v>11.916</v>
      </c>
      <c r="J7" s="75">
        <v>12.461</v>
      </c>
      <c r="K7" s="492">
        <v>-2.8000000000000001E-2</v>
      </c>
      <c r="L7" s="492">
        <v>1.6E-2</v>
      </c>
    </row>
    <row r="8" spans="1:12" x14ac:dyDescent="0.25">
      <c r="A8" s="13" t="s">
        <v>215</v>
      </c>
      <c r="B8" s="75">
        <v>310.887</v>
      </c>
      <c r="C8" s="75">
        <v>356.21600000000001</v>
      </c>
      <c r="D8" s="203">
        <v>398.053</v>
      </c>
      <c r="E8" s="15">
        <v>412.93599999999998</v>
      </c>
      <c r="F8" s="492">
        <v>9.9000000000000005E-2</v>
      </c>
      <c r="G8" s="492">
        <v>0.56100000000000005</v>
      </c>
      <c r="H8" s="75">
        <v>382.33600000000001</v>
      </c>
      <c r="I8" s="75">
        <v>401.322</v>
      </c>
      <c r="J8" s="75">
        <v>419.80700000000002</v>
      </c>
      <c r="K8" s="492">
        <v>6.0000000000000001E-3</v>
      </c>
      <c r="L8" s="492">
        <v>0.50900000000000001</v>
      </c>
    </row>
    <row r="9" spans="1:12" x14ac:dyDescent="0.25">
      <c r="A9" s="13" t="s">
        <v>216</v>
      </c>
      <c r="B9" s="75">
        <v>112.93899999999999</v>
      </c>
      <c r="C9" s="75">
        <v>172.94900000000001</v>
      </c>
      <c r="D9" s="203">
        <v>114.21899999999999</v>
      </c>
      <c r="E9" s="15">
        <v>168.898</v>
      </c>
      <c r="F9" s="492">
        <v>0.14399999999999999</v>
      </c>
      <c r="G9" s="492">
        <v>0.216</v>
      </c>
      <c r="H9" s="75">
        <v>170.37799999999999</v>
      </c>
      <c r="I9" s="75">
        <v>178.46299999999999</v>
      </c>
      <c r="J9" s="75">
        <v>186.09700000000001</v>
      </c>
      <c r="K9" s="492">
        <v>3.3000000000000002E-2</v>
      </c>
      <c r="L9" s="492">
        <v>0.221</v>
      </c>
    </row>
    <row r="10" spans="1:12" x14ac:dyDescent="0.25">
      <c r="A10" s="13" t="s">
        <v>217</v>
      </c>
      <c r="B10" s="75">
        <v>87.861999999999995</v>
      </c>
      <c r="C10" s="75">
        <v>103.444</v>
      </c>
      <c r="D10" s="203">
        <v>88.085999999999999</v>
      </c>
      <c r="E10" s="15">
        <v>129.386</v>
      </c>
      <c r="F10" s="492">
        <v>0.13800000000000001</v>
      </c>
      <c r="G10" s="492">
        <v>0.155</v>
      </c>
      <c r="H10" s="75">
        <v>158.922</v>
      </c>
      <c r="I10" s="75">
        <v>167.374</v>
      </c>
      <c r="J10" s="75">
        <v>198.976</v>
      </c>
      <c r="K10" s="492">
        <v>0.154</v>
      </c>
      <c r="L10" s="492">
        <v>0.20599999999999999</v>
      </c>
    </row>
    <row r="11" spans="1:12" x14ac:dyDescent="0.25">
      <c r="A11" s="78" t="s">
        <v>16</v>
      </c>
      <c r="B11" s="79">
        <v>550.96600000000001</v>
      </c>
      <c r="C11" s="79">
        <v>672.72699999999998</v>
      </c>
      <c r="D11" s="211">
        <v>645.31799999999998</v>
      </c>
      <c r="E11" s="37">
        <v>764.80899999999997</v>
      </c>
      <c r="F11" s="493">
        <v>0.11600000000000001</v>
      </c>
      <c r="G11" s="493">
        <v>1</v>
      </c>
      <c r="H11" s="79">
        <v>759.54100000000005</v>
      </c>
      <c r="I11" s="79">
        <v>797.18100000000004</v>
      </c>
      <c r="J11" s="79">
        <v>857.21100000000001</v>
      </c>
      <c r="K11" s="493">
        <v>3.9E-2</v>
      </c>
      <c r="L11" s="493">
        <v>1</v>
      </c>
    </row>
    <row r="12" spans="1:12" ht="18" x14ac:dyDescent="0.25">
      <c r="A12" s="83" t="s">
        <v>58</v>
      </c>
      <c r="B12" s="494" t="s">
        <v>13</v>
      </c>
      <c r="C12" s="494"/>
      <c r="D12" s="495"/>
      <c r="E12" s="496">
        <v>0</v>
      </c>
      <c r="F12" s="497"/>
      <c r="G12" s="497"/>
      <c r="H12" s="498">
        <v>-80.674000000000007</v>
      </c>
      <c r="I12" s="499">
        <v>-82.391000000000005</v>
      </c>
      <c r="J12" s="500">
        <v>-62.655999999999999</v>
      </c>
      <c r="K12" s="497"/>
      <c r="L12" s="497"/>
    </row>
    <row r="13" spans="1:12" x14ac:dyDescent="0.25">
      <c r="A13" s="501"/>
      <c r="B13" s="502"/>
      <c r="C13" s="502"/>
      <c r="D13" s="502"/>
      <c r="E13" s="502"/>
      <c r="F13" s="503"/>
      <c r="G13" s="503"/>
      <c r="H13" s="502"/>
      <c r="I13" s="504"/>
      <c r="J13" s="504"/>
      <c r="K13" s="504"/>
      <c r="L13" s="504"/>
    </row>
    <row r="14" spans="1:12" x14ac:dyDescent="0.25">
      <c r="A14" s="505" t="s">
        <v>59</v>
      </c>
      <c r="B14" s="506"/>
      <c r="C14" s="506"/>
      <c r="D14" s="506"/>
      <c r="E14" s="506"/>
      <c r="F14" s="507"/>
      <c r="G14" s="507"/>
      <c r="H14" s="506"/>
      <c r="I14" s="506"/>
      <c r="J14" s="506"/>
      <c r="K14" s="506"/>
      <c r="L14" s="506"/>
    </row>
    <row r="15" spans="1:12" x14ac:dyDescent="0.25">
      <c r="A15" s="123" t="s">
        <v>60</v>
      </c>
      <c r="B15" s="99">
        <v>546.69799999999998</v>
      </c>
      <c r="C15" s="99">
        <v>653.56299999999999</v>
      </c>
      <c r="D15" s="99">
        <v>628.89</v>
      </c>
      <c r="E15" s="25">
        <v>750.67399999999998</v>
      </c>
      <c r="F15" s="508">
        <v>0.111</v>
      </c>
      <c r="G15" s="508">
        <v>0.97899999999999998</v>
      </c>
      <c r="H15" s="99">
        <v>746.76499999999999</v>
      </c>
      <c r="I15" s="99">
        <v>783.93299999999999</v>
      </c>
      <c r="J15" s="99">
        <v>843.35599999999999</v>
      </c>
      <c r="K15" s="508">
        <v>0.04</v>
      </c>
      <c r="L15" s="508">
        <v>0.98299999999999998</v>
      </c>
    </row>
    <row r="16" spans="1:12" x14ac:dyDescent="0.25">
      <c r="A16" s="13" t="s">
        <v>61</v>
      </c>
      <c r="B16" s="102">
        <v>245.94900000000001</v>
      </c>
      <c r="C16" s="72">
        <v>246.15299999999999</v>
      </c>
      <c r="D16" s="72">
        <v>235.24100000000001</v>
      </c>
      <c r="E16" s="103">
        <v>249.42</v>
      </c>
      <c r="F16" s="491">
        <v>5.0000000000000001E-3</v>
      </c>
      <c r="G16" s="491">
        <v>0.371</v>
      </c>
      <c r="H16" s="102">
        <v>255.82900000000001</v>
      </c>
      <c r="I16" s="72">
        <v>265.14400000000001</v>
      </c>
      <c r="J16" s="163">
        <v>277.327</v>
      </c>
      <c r="K16" s="491">
        <v>3.5999999999999997E-2</v>
      </c>
      <c r="L16" s="491">
        <v>0.33</v>
      </c>
    </row>
    <row r="17" spans="1:12" x14ac:dyDescent="0.25">
      <c r="A17" s="13" t="s">
        <v>88</v>
      </c>
      <c r="B17" s="22">
        <v>300.74900000000002</v>
      </c>
      <c r="C17" s="75">
        <v>407.41</v>
      </c>
      <c r="D17" s="75">
        <v>393.649</v>
      </c>
      <c r="E17" s="15">
        <v>501.25400000000002</v>
      </c>
      <c r="F17" s="492">
        <v>0.186</v>
      </c>
      <c r="G17" s="492">
        <v>0.60899999999999999</v>
      </c>
      <c r="H17" s="22">
        <v>490.93599999999998</v>
      </c>
      <c r="I17" s="75">
        <v>518.78899999999999</v>
      </c>
      <c r="J17" s="203">
        <v>566.029</v>
      </c>
      <c r="K17" s="492">
        <v>4.1000000000000002E-2</v>
      </c>
      <c r="L17" s="492">
        <v>0.65300000000000002</v>
      </c>
    </row>
    <row r="18" spans="1:12" x14ac:dyDescent="0.25">
      <c r="A18" s="106" t="s">
        <v>63</v>
      </c>
      <c r="B18" s="509"/>
      <c r="C18" s="109"/>
      <c r="D18" s="109"/>
      <c r="E18" s="110"/>
      <c r="F18" s="510"/>
      <c r="G18" s="510">
        <v>0</v>
      </c>
      <c r="H18" s="107"/>
      <c r="I18" s="108"/>
      <c r="J18" s="511"/>
      <c r="K18" s="510"/>
      <c r="L18" s="510">
        <v>0</v>
      </c>
    </row>
    <row r="19" spans="1:12" x14ac:dyDescent="0.25">
      <c r="A19" s="106" t="s">
        <v>101</v>
      </c>
      <c r="B19" s="113">
        <v>20.437000000000001</v>
      </c>
      <c r="C19" s="114">
        <v>21.425999999999998</v>
      </c>
      <c r="D19" s="114">
        <v>21.265999999999998</v>
      </c>
      <c r="E19" s="115">
        <v>23.314</v>
      </c>
      <c r="F19" s="512">
        <v>4.4999999999999998E-2</v>
      </c>
      <c r="G19" s="512">
        <v>3.3000000000000002E-2</v>
      </c>
      <c r="H19" s="113">
        <v>29.725000000000001</v>
      </c>
      <c r="I19" s="114">
        <v>30.83</v>
      </c>
      <c r="J19" s="513">
        <v>32.241999999999997</v>
      </c>
      <c r="K19" s="512">
        <v>0.114</v>
      </c>
      <c r="L19" s="512">
        <v>3.6999999999999998E-2</v>
      </c>
    </row>
    <row r="20" spans="1:12" ht="18" x14ac:dyDescent="0.25">
      <c r="A20" s="106" t="s">
        <v>64</v>
      </c>
      <c r="B20" s="113">
        <v>39.052999999999997</v>
      </c>
      <c r="C20" s="114">
        <v>42.738999999999997</v>
      </c>
      <c r="D20" s="114">
        <v>55.359000000000002</v>
      </c>
      <c r="E20" s="115">
        <v>38.152999999999999</v>
      </c>
      <c r="F20" s="512">
        <v>-8.0000000000000002E-3</v>
      </c>
      <c r="G20" s="512">
        <v>6.7000000000000004E-2</v>
      </c>
      <c r="H20" s="113">
        <v>39.521000000000001</v>
      </c>
      <c r="I20" s="114">
        <v>50.476999999999997</v>
      </c>
      <c r="J20" s="513">
        <v>76.954999999999998</v>
      </c>
      <c r="K20" s="512">
        <v>0.26300000000000001</v>
      </c>
      <c r="L20" s="512">
        <v>6.5000000000000002E-2</v>
      </c>
    </row>
    <row r="21" spans="1:12" x14ac:dyDescent="0.25">
      <c r="A21" s="106" t="s">
        <v>67</v>
      </c>
      <c r="B21" s="113">
        <v>99.284999999999997</v>
      </c>
      <c r="C21" s="114">
        <v>150.88499999999999</v>
      </c>
      <c r="D21" s="114">
        <v>99.635999999999996</v>
      </c>
      <c r="E21" s="115">
        <v>126.56</v>
      </c>
      <c r="F21" s="512">
        <v>8.4000000000000005E-2</v>
      </c>
      <c r="G21" s="512">
        <v>0.18099999999999999</v>
      </c>
      <c r="H21" s="113">
        <v>126.136</v>
      </c>
      <c r="I21" s="114">
        <v>132.238</v>
      </c>
      <c r="J21" s="513">
        <v>137.75399999999999</v>
      </c>
      <c r="K21" s="512">
        <v>2.9000000000000001E-2</v>
      </c>
      <c r="L21" s="512">
        <v>0.16400000000000001</v>
      </c>
    </row>
    <row r="22" spans="1:12" x14ac:dyDescent="0.25">
      <c r="A22" s="106" t="s">
        <v>120</v>
      </c>
      <c r="B22" s="113">
        <v>18.158000000000001</v>
      </c>
      <c r="C22" s="114">
        <v>24.169</v>
      </c>
      <c r="D22" s="114">
        <v>17.692</v>
      </c>
      <c r="E22" s="115">
        <v>56.234999999999999</v>
      </c>
      <c r="F22" s="512">
        <v>0.45800000000000002</v>
      </c>
      <c r="G22" s="512">
        <v>4.3999999999999997E-2</v>
      </c>
      <c r="H22" s="113">
        <v>58.76</v>
      </c>
      <c r="I22" s="114">
        <v>61.393000000000001</v>
      </c>
      <c r="J22" s="513">
        <v>64.206000000000003</v>
      </c>
      <c r="K22" s="512">
        <v>4.4999999999999998E-2</v>
      </c>
      <c r="L22" s="512">
        <v>7.5999999999999998E-2</v>
      </c>
    </row>
    <row r="23" spans="1:12" x14ac:dyDescent="0.25">
      <c r="A23" s="106" t="s">
        <v>68</v>
      </c>
      <c r="B23" s="113">
        <v>6.7720000000000002</v>
      </c>
      <c r="C23" s="114">
        <v>27.786000000000001</v>
      </c>
      <c r="D23" s="114">
        <v>58.075000000000003</v>
      </c>
      <c r="E23" s="115">
        <v>44.898000000000003</v>
      </c>
      <c r="F23" s="512">
        <v>0.879</v>
      </c>
      <c r="G23" s="512">
        <v>5.1999999999999998E-2</v>
      </c>
      <c r="H23" s="113">
        <v>49.604999999999997</v>
      </c>
      <c r="I23" s="114">
        <v>58.076000000000001</v>
      </c>
      <c r="J23" s="513">
        <v>60.828000000000003</v>
      </c>
      <c r="K23" s="512">
        <v>0.107</v>
      </c>
      <c r="L23" s="512">
        <v>6.7000000000000004E-2</v>
      </c>
    </row>
    <row r="24" spans="1:12" x14ac:dyDescent="0.25">
      <c r="A24" s="106" t="s">
        <v>69</v>
      </c>
      <c r="B24" s="118">
        <v>51.811</v>
      </c>
      <c r="C24" s="119">
        <v>26.8</v>
      </c>
      <c r="D24" s="119">
        <v>2.3050000000000002</v>
      </c>
      <c r="E24" s="120">
        <v>44.48</v>
      </c>
      <c r="F24" s="514">
        <v>-0.05</v>
      </c>
      <c r="G24" s="514">
        <v>4.8000000000000001E-2</v>
      </c>
      <c r="H24" s="118">
        <v>36.478000000000002</v>
      </c>
      <c r="I24" s="119">
        <v>31.382000000000001</v>
      </c>
      <c r="J24" s="515">
        <v>32.860999999999997</v>
      </c>
      <c r="K24" s="514">
        <v>-9.6000000000000002E-2</v>
      </c>
      <c r="L24" s="514">
        <v>4.5999999999999999E-2</v>
      </c>
    </row>
    <row r="25" spans="1:12" x14ac:dyDescent="0.25">
      <c r="A25" s="123" t="s">
        <v>89</v>
      </c>
      <c r="B25" s="124">
        <v>1.798</v>
      </c>
      <c r="C25" s="124">
        <v>4.8579999999999997</v>
      </c>
      <c r="D25" s="124">
        <v>3.6970000000000001</v>
      </c>
      <c r="E25" s="125">
        <v>2.552</v>
      </c>
      <c r="F25" s="516">
        <v>0.124</v>
      </c>
      <c r="G25" s="516">
        <v>5.0000000000000001E-3</v>
      </c>
      <c r="H25" s="190">
        <v>2.6669999999999998</v>
      </c>
      <c r="I25" s="124">
        <v>2.786</v>
      </c>
      <c r="J25" s="124">
        <v>2.9140000000000001</v>
      </c>
      <c r="K25" s="517">
        <v>4.4999999999999998E-2</v>
      </c>
      <c r="L25" s="517">
        <v>3.0000000000000001E-3</v>
      </c>
    </row>
    <row r="26" spans="1:12" ht="18" x14ac:dyDescent="0.25">
      <c r="A26" s="13" t="s">
        <v>72</v>
      </c>
      <c r="B26" s="102">
        <v>0.67900000000000005</v>
      </c>
      <c r="C26" s="72">
        <v>2.536</v>
      </c>
      <c r="D26" s="72">
        <v>2.3620000000000001</v>
      </c>
      <c r="E26" s="103">
        <v>2.552</v>
      </c>
      <c r="F26" s="491">
        <v>0.55500000000000005</v>
      </c>
      <c r="G26" s="491">
        <v>3.0000000000000001E-3</v>
      </c>
      <c r="H26" s="102">
        <v>2.6669999999999998</v>
      </c>
      <c r="I26" s="72">
        <v>2.786</v>
      </c>
      <c r="J26" s="163">
        <v>2.9140000000000001</v>
      </c>
      <c r="K26" s="491">
        <v>4.4999999999999998E-2</v>
      </c>
      <c r="L26" s="491">
        <v>3.0000000000000001E-3</v>
      </c>
    </row>
    <row r="27" spans="1:12" x14ac:dyDescent="0.25">
      <c r="A27" s="13" t="s">
        <v>74</v>
      </c>
      <c r="B27" s="128">
        <v>1.119</v>
      </c>
      <c r="C27" s="129">
        <v>2.3220000000000001</v>
      </c>
      <c r="D27" s="129">
        <v>1.335</v>
      </c>
      <c r="E27" s="130">
        <v>0</v>
      </c>
      <c r="F27" s="518">
        <v>-1</v>
      </c>
      <c r="G27" s="518">
        <v>2E-3</v>
      </c>
      <c r="H27" s="128">
        <v>0</v>
      </c>
      <c r="I27" s="129">
        <v>0</v>
      </c>
      <c r="J27" s="196">
        <v>0</v>
      </c>
      <c r="K27" s="518">
        <v>0</v>
      </c>
      <c r="L27" s="518">
        <v>0</v>
      </c>
    </row>
    <row r="28" spans="1:12" ht="18" x14ac:dyDescent="0.25">
      <c r="A28" s="123" t="s">
        <v>75</v>
      </c>
      <c r="B28" s="124">
        <v>2.4700000000000002</v>
      </c>
      <c r="C28" s="124">
        <v>7.8230000000000004</v>
      </c>
      <c r="D28" s="124">
        <v>12.455</v>
      </c>
      <c r="E28" s="125">
        <v>11.583</v>
      </c>
      <c r="F28" s="516">
        <v>0.67400000000000004</v>
      </c>
      <c r="G28" s="516">
        <v>1.2999999999999999E-2</v>
      </c>
      <c r="H28" s="190">
        <v>10.109</v>
      </c>
      <c r="I28" s="124">
        <v>10.462</v>
      </c>
      <c r="J28" s="124">
        <v>10.941000000000001</v>
      </c>
      <c r="K28" s="517">
        <v>-1.9E-2</v>
      </c>
      <c r="L28" s="517">
        <v>1.4E-2</v>
      </c>
    </row>
    <row r="29" spans="1:12" x14ac:dyDescent="0.25">
      <c r="A29" s="13" t="s">
        <v>77</v>
      </c>
      <c r="B29" s="519">
        <v>2.4700000000000002</v>
      </c>
      <c r="C29" s="520">
        <v>7.8230000000000004</v>
      </c>
      <c r="D29" s="520">
        <v>12.455</v>
      </c>
      <c r="E29" s="521">
        <v>11.583</v>
      </c>
      <c r="F29" s="522">
        <v>0.67400000000000004</v>
      </c>
      <c r="G29" s="522">
        <v>1.2999999999999999E-2</v>
      </c>
      <c r="H29" s="519">
        <v>10.109</v>
      </c>
      <c r="I29" s="520">
        <v>10.462</v>
      </c>
      <c r="J29" s="520">
        <v>10.941000000000001</v>
      </c>
      <c r="K29" s="522">
        <v>-1.9E-2</v>
      </c>
      <c r="L29" s="522">
        <v>1.4E-2</v>
      </c>
    </row>
    <row r="30" spans="1:12" ht="18" x14ac:dyDescent="0.25">
      <c r="A30" s="133" t="s">
        <v>78</v>
      </c>
      <c r="B30" s="134">
        <v>0</v>
      </c>
      <c r="C30" s="134">
        <v>6.4829999999999997</v>
      </c>
      <c r="D30" s="134">
        <v>0.27600000000000002</v>
      </c>
      <c r="E30" s="135">
        <v>0</v>
      </c>
      <c r="F30" s="523">
        <v>0</v>
      </c>
      <c r="G30" s="523">
        <v>3.0000000000000001E-3</v>
      </c>
      <c r="H30" s="208">
        <v>0</v>
      </c>
      <c r="I30" s="134">
        <v>0</v>
      </c>
      <c r="J30" s="209">
        <v>0</v>
      </c>
      <c r="K30" s="523">
        <v>0</v>
      </c>
      <c r="L30" s="523">
        <v>0</v>
      </c>
    </row>
    <row r="31" spans="1:12" x14ac:dyDescent="0.25">
      <c r="A31" s="138" t="s">
        <v>16</v>
      </c>
      <c r="B31" s="79">
        <v>550.96600000000001</v>
      </c>
      <c r="C31" s="79">
        <v>672.72699999999998</v>
      </c>
      <c r="D31" s="79">
        <v>645.31799999999998</v>
      </c>
      <c r="E31" s="37">
        <v>764.80899999999997</v>
      </c>
      <c r="F31" s="524">
        <v>0.11600000000000001</v>
      </c>
      <c r="G31" s="524">
        <v>1</v>
      </c>
      <c r="H31" s="79">
        <v>759.54100000000005</v>
      </c>
      <c r="I31" s="79">
        <v>797.18100000000004</v>
      </c>
      <c r="J31" s="79">
        <v>857.21100000000001</v>
      </c>
      <c r="K31" s="524">
        <v>3.9E-2</v>
      </c>
      <c r="L31" s="524">
        <v>1</v>
      </c>
    </row>
    <row r="32" spans="1:12" ht="36" x14ac:dyDescent="0.25">
      <c r="A32" s="525" t="s">
        <v>218</v>
      </c>
      <c r="B32" s="526">
        <v>8.9999999999999993E-3</v>
      </c>
      <c r="C32" s="526">
        <v>0.01</v>
      </c>
      <c r="D32" s="527">
        <v>0.01</v>
      </c>
      <c r="E32" s="526">
        <v>1.2999999999999999E-2</v>
      </c>
      <c r="F32" s="528">
        <v>0</v>
      </c>
      <c r="G32" s="528">
        <v>0</v>
      </c>
      <c r="H32" s="526">
        <v>1.2E-2</v>
      </c>
      <c r="I32" s="526">
        <v>1.2999999999999999E-2</v>
      </c>
      <c r="J32" s="526">
        <v>1.2999999999999999E-2</v>
      </c>
      <c r="K32" s="528">
        <v>0</v>
      </c>
      <c r="L32" s="528">
        <v>0</v>
      </c>
    </row>
    <row r="33" spans="1:12" x14ac:dyDescent="0.25">
      <c r="A33" s="144"/>
      <c r="B33" s="529"/>
      <c r="C33" s="529"/>
      <c r="D33" s="529"/>
      <c r="E33" s="529"/>
      <c r="F33" s="529"/>
      <c r="G33" s="529">
        <v>0</v>
      </c>
      <c r="H33" s="529"/>
      <c r="I33" s="529"/>
      <c r="J33" s="529"/>
      <c r="K33" s="529"/>
      <c r="L33" s="529">
        <v>0</v>
      </c>
    </row>
    <row r="34" spans="1:12" x14ac:dyDescent="0.25">
      <c r="A34" s="530" t="s">
        <v>219</v>
      </c>
      <c r="B34" s="531"/>
      <c r="C34" s="532"/>
      <c r="D34" s="532"/>
      <c r="E34" s="533"/>
      <c r="F34" s="534"/>
      <c r="G34" s="534"/>
      <c r="H34" s="533"/>
      <c r="I34" s="534"/>
      <c r="J34" s="534"/>
      <c r="K34" s="533"/>
      <c r="L34" s="534"/>
    </row>
    <row r="35" spans="1:12" x14ac:dyDescent="0.25">
      <c r="A35" s="535" t="s">
        <v>74</v>
      </c>
      <c r="B35" s="536"/>
      <c r="C35" s="536"/>
      <c r="D35" s="536"/>
      <c r="E35" s="536"/>
      <c r="F35" s="537"/>
      <c r="G35" s="537"/>
      <c r="H35" s="536"/>
      <c r="I35" s="536"/>
      <c r="J35" s="536"/>
      <c r="K35" s="537"/>
      <c r="L35" s="538"/>
    </row>
    <row r="36" spans="1:12" x14ac:dyDescent="0.25">
      <c r="A36" s="355" t="s">
        <v>146</v>
      </c>
      <c r="B36" s="539"/>
      <c r="C36" s="539"/>
      <c r="D36" s="539"/>
      <c r="E36" s="539"/>
      <c r="F36" s="358"/>
      <c r="G36" s="358"/>
      <c r="H36" s="539"/>
      <c r="I36" s="539"/>
      <c r="J36" s="539"/>
      <c r="K36" s="358"/>
      <c r="L36" s="359"/>
    </row>
    <row r="37" spans="1:12" x14ac:dyDescent="0.25">
      <c r="A37" s="360" t="s">
        <v>147</v>
      </c>
      <c r="B37" s="540">
        <v>1.119</v>
      </c>
      <c r="C37" s="540">
        <v>2.3220000000000001</v>
      </c>
      <c r="D37" s="540">
        <v>1.335</v>
      </c>
      <c r="E37" s="540">
        <v>0</v>
      </c>
      <c r="F37" s="363">
        <v>-1</v>
      </c>
      <c r="G37" s="363">
        <v>2E-3</v>
      </c>
      <c r="H37" s="540">
        <v>0</v>
      </c>
      <c r="I37" s="540">
        <v>0</v>
      </c>
      <c r="J37" s="540">
        <v>0</v>
      </c>
      <c r="K37" s="363">
        <v>0</v>
      </c>
      <c r="L37" s="364">
        <v>0</v>
      </c>
    </row>
    <row r="38" spans="1:12" x14ac:dyDescent="0.25">
      <c r="A38" s="365" t="s">
        <v>148</v>
      </c>
      <c r="B38" s="541">
        <v>1.119</v>
      </c>
      <c r="C38" s="542">
        <v>2.3220000000000001</v>
      </c>
      <c r="D38" s="542">
        <v>1.335</v>
      </c>
      <c r="E38" s="542">
        <v>0</v>
      </c>
      <c r="F38" s="369">
        <v>-1</v>
      </c>
      <c r="G38" s="369">
        <v>2E-3</v>
      </c>
      <c r="H38" s="542">
        <v>0</v>
      </c>
      <c r="I38" s="542">
        <v>0</v>
      </c>
      <c r="J38" s="542">
        <v>0</v>
      </c>
      <c r="K38" s="369">
        <v>0</v>
      </c>
      <c r="L38" s="370">
        <v>0</v>
      </c>
    </row>
    <row r="39" spans="1:12" x14ac:dyDescent="0.25">
      <c r="A39" s="355" t="s">
        <v>72</v>
      </c>
      <c r="B39" s="539"/>
      <c r="C39" s="539"/>
      <c r="D39" s="539"/>
      <c r="E39" s="539"/>
      <c r="F39" s="358"/>
      <c r="G39" s="358"/>
      <c r="H39" s="539"/>
      <c r="I39" s="539"/>
      <c r="J39" s="539"/>
      <c r="K39" s="358"/>
      <c r="L39" s="359"/>
    </row>
    <row r="40" spans="1:12" x14ac:dyDescent="0.25">
      <c r="A40" s="355" t="s">
        <v>151</v>
      </c>
      <c r="B40" s="539"/>
      <c r="C40" s="539"/>
      <c r="D40" s="539"/>
      <c r="E40" s="539"/>
      <c r="F40" s="358"/>
      <c r="G40" s="358"/>
      <c r="H40" s="539"/>
      <c r="I40" s="539"/>
      <c r="J40" s="539"/>
      <c r="K40" s="358"/>
      <c r="L40" s="359"/>
    </row>
    <row r="41" spans="1:12" x14ac:dyDescent="0.25">
      <c r="A41" s="360" t="s">
        <v>147</v>
      </c>
      <c r="B41" s="540">
        <v>0.67900000000000005</v>
      </c>
      <c r="C41" s="540">
        <v>2.536</v>
      </c>
      <c r="D41" s="540">
        <v>2.3620000000000001</v>
      </c>
      <c r="E41" s="540">
        <v>2.552</v>
      </c>
      <c r="F41" s="363">
        <v>0.55500000000000005</v>
      </c>
      <c r="G41" s="363">
        <v>3.0000000000000001E-3</v>
      </c>
      <c r="H41" s="540">
        <v>2.6669999999999998</v>
      </c>
      <c r="I41" s="540">
        <v>2.786</v>
      </c>
      <c r="J41" s="540">
        <v>2.9140000000000001</v>
      </c>
      <c r="K41" s="363">
        <v>4.4999999999999998E-2</v>
      </c>
      <c r="L41" s="364">
        <v>3.0000000000000001E-3</v>
      </c>
    </row>
    <row r="42" spans="1:12" x14ac:dyDescent="0.25">
      <c r="A42" s="543" t="s">
        <v>152</v>
      </c>
      <c r="B42" s="544">
        <v>0.67900000000000005</v>
      </c>
      <c r="C42" s="545">
        <v>2.536</v>
      </c>
      <c r="D42" s="545">
        <v>2.3620000000000001</v>
      </c>
      <c r="E42" s="545">
        <v>2.552</v>
      </c>
      <c r="F42" s="546">
        <v>0.55500000000000005</v>
      </c>
      <c r="G42" s="546">
        <v>3.0000000000000001E-3</v>
      </c>
      <c r="H42" s="545">
        <v>2.6669999999999998</v>
      </c>
      <c r="I42" s="545">
        <v>2.786</v>
      </c>
      <c r="J42" s="545">
        <v>2.9140000000000001</v>
      </c>
      <c r="K42" s="546">
        <v>4.4999999999999998E-2</v>
      </c>
      <c r="L42" s="547">
        <v>3.0000000000000001E-3</v>
      </c>
    </row>
    <row r="43" spans="1:12" x14ac:dyDescent="0.25">
      <c r="A43" s="548"/>
      <c r="B43" s="548"/>
      <c r="C43" s="548"/>
      <c r="D43" s="549"/>
      <c r="E43" s="549"/>
      <c r="F43" s="549"/>
      <c r="G43" s="549"/>
      <c r="H43" s="548"/>
      <c r="I43" s="548"/>
      <c r="J43" s="549"/>
      <c r="K43" s="549"/>
      <c r="L43" s="549"/>
    </row>
    <row r="44" spans="1:12" x14ac:dyDescent="0.25">
      <c r="A44" s="548"/>
      <c r="B44" s="548"/>
      <c r="C44" s="548"/>
      <c r="D44" s="549"/>
      <c r="E44" s="549"/>
      <c r="F44" s="549"/>
      <c r="G44" s="549"/>
      <c r="H44" s="548"/>
      <c r="I44" s="548"/>
      <c r="J44" s="549"/>
      <c r="K44" s="549"/>
      <c r="L44" s="54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1005-C23D-4A1F-B6BB-0BAE80CCFEA7}">
  <dimension ref="A1:L43"/>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25</v>
      </c>
    </row>
    <row r="3" spans="1:12" x14ac:dyDescent="0.25">
      <c r="A3" s="49" t="s">
        <v>220</v>
      </c>
      <c r="B3" s="49"/>
      <c r="C3" s="49"/>
      <c r="D3" s="49"/>
      <c r="E3" s="49"/>
      <c r="F3" s="49"/>
      <c r="G3" s="49"/>
      <c r="H3" s="49"/>
      <c r="I3" s="49"/>
      <c r="J3" s="49"/>
      <c r="K3" s="49"/>
      <c r="L3" s="49"/>
    </row>
    <row r="4" spans="1:12" ht="55.5" x14ac:dyDescent="0.25">
      <c r="A4" s="486" t="s">
        <v>212</v>
      </c>
      <c r="B4" s="401" t="s">
        <v>42</v>
      </c>
      <c r="C4" s="402"/>
      <c r="D4" s="59"/>
      <c r="E4" s="60" t="s">
        <v>43</v>
      </c>
      <c r="F4" s="487" t="s">
        <v>44</v>
      </c>
      <c r="G4" s="343" t="s">
        <v>45</v>
      </c>
      <c r="H4" s="402" t="s">
        <v>46</v>
      </c>
      <c r="I4" s="488"/>
      <c r="J4" s="488"/>
      <c r="K4" s="487" t="s">
        <v>44</v>
      </c>
      <c r="L4" s="489" t="s">
        <v>47</v>
      </c>
    </row>
    <row r="5" spans="1:12" x14ac:dyDescent="0.25">
      <c r="A5" s="64" t="s">
        <v>2</v>
      </c>
      <c r="B5" s="65" t="s">
        <v>27</v>
      </c>
      <c r="C5" s="65" t="s">
        <v>28</v>
      </c>
      <c r="D5" s="261" t="s">
        <v>29</v>
      </c>
      <c r="E5" s="262" t="s">
        <v>30</v>
      </c>
      <c r="F5" s="347" t="s">
        <v>48</v>
      </c>
      <c r="G5" s="348"/>
      <c r="H5" s="65" t="s">
        <v>31</v>
      </c>
      <c r="I5" s="65" t="s">
        <v>14</v>
      </c>
      <c r="J5" s="65" t="s">
        <v>15</v>
      </c>
      <c r="K5" s="347" t="s">
        <v>49</v>
      </c>
      <c r="L5" s="490"/>
    </row>
    <row r="6" spans="1:12" x14ac:dyDescent="0.25">
      <c r="A6" s="13" t="s">
        <v>221</v>
      </c>
      <c r="B6" s="72">
        <v>3.2789999999999999</v>
      </c>
      <c r="C6" s="72">
        <v>4.6390000000000002</v>
      </c>
      <c r="D6" s="163">
        <v>10.151999999999999</v>
      </c>
      <c r="E6" s="103">
        <v>7.0839999999999996</v>
      </c>
      <c r="F6" s="491">
        <v>0.29299999999999998</v>
      </c>
      <c r="G6" s="491">
        <v>5.0000000000000001E-3</v>
      </c>
      <c r="H6" s="72">
        <v>9.3030000000000008</v>
      </c>
      <c r="I6" s="72">
        <v>9.59</v>
      </c>
      <c r="J6" s="72">
        <v>10.029</v>
      </c>
      <c r="K6" s="491">
        <v>0.123</v>
      </c>
      <c r="L6" s="491">
        <v>6.0000000000000001E-3</v>
      </c>
    </row>
    <row r="7" spans="1:12" x14ac:dyDescent="0.25">
      <c r="A7" s="13" t="s">
        <v>222</v>
      </c>
      <c r="B7" s="75">
        <v>32.420999999999999</v>
      </c>
      <c r="C7" s="75">
        <v>37.298999999999999</v>
      </c>
      <c r="D7" s="203">
        <v>46.383000000000003</v>
      </c>
      <c r="E7" s="15">
        <v>48.951000000000001</v>
      </c>
      <c r="F7" s="492">
        <v>0.14699999999999999</v>
      </c>
      <c r="G7" s="492">
        <v>3.2000000000000001E-2</v>
      </c>
      <c r="H7" s="75">
        <v>37.89</v>
      </c>
      <c r="I7" s="75">
        <v>39.494999999999997</v>
      </c>
      <c r="J7" s="75">
        <v>41.366</v>
      </c>
      <c r="K7" s="492">
        <v>-5.5E-2</v>
      </c>
      <c r="L7" s="492">
        <v>0.03</v>
      </c>
    </row>
    <row r="8" spans="1:12" ht="18" x14ac:dyDescent="0.25">
      <c r="A8" s="13" t="s">
        <v>223</v>
      </c>
      <c r="B8" s="75">
        <v>987.54300000000001</v>
      </c>
      <c r="C8" s="75">
        <v>1174.549</v>
      </c>
      <c r="D8" s="203">
        <v>1309.5150000000001</v>
      </c>
      <c r="E8" s="15">
        <v>1452.519</v>
      </c>
      <c r="F8" s="492">
        <v>0.13700000000000001</v>
      </c>
      <c r="G8" s="492">
        <v>0.96299999999999997</v>
      </c>
      <c r="H8" s="75">
        <v>1296.509</v>
      </c>
      <c r="I8" s="75">
        <v>1340.703</v>
      </c>
      <c r="J8" s="75">
        <v>1352.9010000000001</v>
      </c>
      <c r="K8" s="492">
        <v>-2.3E-2</v>
      </c>
      <c r="L8" s="492">
        <v>0.96399999999999997</v>
      </c>
    </row>
    <row r="9" spans="1:12" x14ac:dyDescent="0.25">
      <c r="A9" s="78" t="s">
        <v>16</v>
      </c>
      <c r="B9" s="79">
        <v>1023.2430000000001</v>
      </c>
      <c r="C9" s="79">
        <v>1216.4870000000001</v>
      </c>
      <c r="D9" s="211">
        <v>1366.05</v>
      </c>
      <c r="E9" s="37">
        <v>1508.5540000000001</v>
      </c>
      <c r="F9" s="493">
        <v>0.13800000000000001</v>
      </c>
      <c r="G9" s="493">
        <v>1</v>
      </c>
      <c r="H9" s="79">
        <v>1343.702</v>
      </c>
      <c r="I9" s="79">
        <v>1389.788</v>
      </c>
      <c r="J9" s="79">
        <v>1404.296</v>
      </c>
      <c r="K9" s="493">
        <v>-2.4E-2</v>
      </c>
      <c r="L9" s="493">
        <v>1</v>
      </c>
    </row>
    <row r="10" spans="1:12" ht="18" x14ac:dyDescent="0.25">
      <c r="A10" s="83" t="s">
        <v>58</v>
      </c>
      <c r="B10" s="494" t="s">
        <v>13</v>
      </c>
      <c r="C10" s="494"/>
      <c r="D10" s="495"/>
      <c r="E10" s="496">
        <v>0</v>
      </c>
      <c r="F10" s="497"/>
      <c r="G10" s="497"/>
      <c r="H10" s="498">
        <v>-274.23200000000003</v>
      </c>
      <c r="I10" s="499">
        <v>-302.29500000000002</v>
      </c>
      <c r="J10" s="500">
        <v>-320.18599999999998</v>
      </c>
      <c r="K10" s="497"/>
      <c r="L10" s="497"/>
    </row>
    <row r="11" spans="1:12" x14ac:dyDescent="0.25">
      <c r="A11" s="501"/>
      <c r="B11" s="502"/>
      <c r="C11" s="502"/>
      <c r="D11" s="502"/>
      <c r="E11" s="502"/>
      <c r="F11" s="503"/>
      <c r="G11" s="503"/>
      <c r="H11" s="502"/>
      <c r="I11" s="504"/>
      <c r="J11" s="97"/>
      <c r="K11" s="550"/>
      <c r="L11" s="504"/>
    </row>
    <row r="12" spans="1:12" x14ac:dyDescent="0.25">
      <c r="A12" s="505" t="s">
        <v>59</v>
      </c>
      <c r="B12" s="506"/>
      <c r="C12" s="506"/>
      <c r="D12" s="506"/>
      <c r="E12" s="506"/>
      <c r="F12" s="507"/>
      <c r="G12" s="507"/>
      <c r="H12" s="506"/>
      <c r="I12" s="506"/>
      <c r="J12" s="551"/>
      <c r="K12" s="552"/>
      <c r="L12" s="506"/>
    </row>
    <row r="13" spans="1:12" x14ac:dyDescent="0.25">
      <c r="A13" s="123" t="s">
        <v>60</v>
      </c>
      <c r="B13" s="99">
        <v>760.88699999999994</v>
      </c>
      <c r="C13" s="99">
        <v>553.63900000000001</v>
      </c>
      <c r="D13" s="99">
        <v>667.84199999999998</v>
      </c>
      <c r="E13" s="25">
        <v>762.11699999999996</v>
      </c>
      <c r="F13" s="508">
        <v>1E-3</v>
      </c>
      <c r="G13" s="508">
        <v>0.53700000000000003</v>
      </c>
      <c r="H13" s="99">
        <v>863.726</v>
      </c>
      <c r="I13" s="99">
        <v>870.721</v>
      </c>
      <c r="J13" s="99">
        <v>880.03700000000003</v>
      </c>
      <c r="K13" s="508">
        <v>4.9000000000000002E-2</v>
      </c>
      <c r="L13" s="508">
        <v>0.59799999999999998</v>
      </c>
    </row>
    <row r="14" spans="1:12" x14ac:dyDescent="0.25">
      <c r="A14" s="13" t="s">
        <v>61</v>
      </c>
      <c r="B14" s="102">
        <v>42.054000000000002</v>
      </c>
      <c r="C14" s="72">
        <v>42.655999999999999</v>
      </c>
      <c r="D14" s="72">
        <v>48.073</v>
      </c>
      <c r="E14" s="103">
        <v>73.301000000000002</v>
      </c>
      <c r="F14" s="491">
        <v>0.20300000000000001</v>
      </c>
      <c r="G14" s="491">
        <v>0.04</v>
      </c>
      <c r="H14" s="102">
        <v>93.486000000000004</v>
      </c>
      <c r="I14" s="72">
        <v>97.212999999999994</v>
      </c>
      <c r="J14" s="163">
        <v>101.691</v>
      </c>
      <c r="K14" s="491">
        <v>0.115</v>
      </c>
      <c r="L14" s="491">
        <v>6.5000000000000002E-2</v>
      </c>
    </row>
    <row r="15" spans="1:12" x14ac:dyDescent="0.25">
      <c r="A15" s="13" t="s">
        <v>88</v>
      </c>
      <c r="B15" s="22">
        <v>718.83299999999997</v>
      </c>
      <c r="C15" s="75">
        <v>510.983</v>
      </c>
      <c r="D15" s="75">
        <v>619.76900000000001</v>
      </c>
      <c r="E15" s="15">
        <v>688.81600000000003</v>
      </c>
      <c r="F15" s="492">
        <v>-1.4E-2</v>
      </c>
      <c r="G15" s="492">
        <v>0.496</v>
      </c>
      <c r="H15" s="22">
        <v>770.24</v>
      </c>
      <c r="I15" s="75">
        <v>773.50800000000004</v>
      </c>
      <c r="J15" s="203">
        <v>778.346</v>
      </c>
      <c r="K15" s="492">
        <v>4.2000000000000003E-2</v>
      </c>
      <c r="L15" s="492">
        <v>0.53300000000000003</v>
      </c>
    </row>
    <row r="16" spans="1:12" x14ac:dyDescent="0.25">
      <c r="A16" s="106" t="s">
        <v>63</v>
      </c>
      <c r="B16" s="509"/>
      <c r="C16" s="109"/>
      <c r="D16" s="109"/>
      <c r="E16" s="110"/>
      <c r="F16" s="510"/>
      <c r="G16" s="510">
        <v>0</v>
      </c>
      <c r="H16" s="107"/>
      <c r="I16" s="108"/>
      <c r="J16" s="511"/>
      <c r="K16" s="510"/>
      <c r="L16" s="510">
        <v>0</v>
      </c>
    </row>
    <row r="17" spans="1:12" x14ac:dyDescent="0.25">
      <c r="A17" s="106" t="s">
        <v>99</v>
      </c>
      <c r="B17" s="113">
        <v>0.10199999999999999</v>
      </c>
      <c r="C17" s="114">
        <v>5.5E-2</v>
      </c>
      <c r="D17" s="114">
        <v>1.524</v>
      </c>
      <c r="E17" s="115">
        <v>19.152999999999999</v>
      </c>
      <c r="F17" s="512">
        <v>4.726</v>
      </c>
      <c r="G17" s="512">
        <v>4.0000000000000001E-3</v>
      </c>
      <c r="H17" s="113">
        <v>20.408000000000001</v>
      </c>
      <c r="I17" s="114">
        <v>21.321999999999999</v>
      </c>
      <c r="J17" s="513">
        <v>22.298999999999999</v>
      </c>
      <c r="K17" s="512">
        <v>5.1999999999999998E-2</v>
      </c>
      <c r="L17" s="512">
        <v>1.4999999999999999E-2</v>
      </c>
    </row>
    <row r="18" spans="1:12" x14ac:dyDescent="0.25">
      <c r="A18" s="106" t="s">
        <v>100</v>
      </c>
      <c r="B18" s="113">
        <v>3.1760000000000002</v>
      </c>
      <c r="C18" s="114">
        <v>0.91400000000000003</v>
      </c>
      <c r="D18" s="114">
        <v>3.137</v>
      </c>
      <c r="E18" s="115">
        <v>3.8340000000000001</v>
      </c>
      <c r="F18" s="512">
        <v>6.5000000000000002E-2</v>
      </c>
      <c r="G18" s="512">
        <v>2E-3</v>
      </c>
      <c r="H18" s="113">
        <v>11.539</v>
      </c>
      <c r="I18" s="114">
        <v>12.055999999999999</v>
      </c>
      <c r="J18" s="513">
        <v>12.608000000000001</v>
      </c>
      <c r="K18" s="512">
        <v>0.48699999999999999</v>
      </c>
      <c r="L18" s="512">
        <v>7.0000000000000001E-3</v>
      </c>
    </row>
    <row r="19" spans="1:12" ht="18" x14ac:dyDescent="0.25">
      <c r="A19" s="106" t="s">
        <v>64</v>
      </c>
      <c r="B19" s="113">
        <v>126.857</v>
      </c>
      <c r="C19" s="114">
        <v>4.3689999999999998</v>
      </c>
      <c r="D19" s="114">
        <v>2.8479999999999999</v>
      </c>
      <c r="E19" s="115">
        <v>40.985999999999997</v>
      </c>
      <c r="F19" s="512">
        <v>-0.314</v>
      </c>
      <c r="G19" s="512">
        <v>3.4000000000000002E-2</v>
      </c>
      <c r="H19" s="113">
        <v>86.418999999999997</v>
      </c>
      <c r="I19" s="114">
        <v>92.036000000000001</v>
      </c>
      <c r="J19" s="513">
        <v>97.866</v>
      </c>
      <c r="K19" s="512">
        <v>0.33700000000000002</v>
      </c>
      <c r="L19" s="512">
        <v>5.6000000000000001E-2</v>
      </c>
    </row>
    <row r="20" spans="1:12" x14ac:dyDescent="0.25">
      <c r="A20" s="106" t="s">
        <v>65</v>
      </c>
      <c r="B20" s="113">
        <v>538.21</v>
      </c>
      <c r="C20" s="114">
        <v>381.43799999999999</v>
      </c>
      <c r="D20" s="114">
        <v>518.50800000000004</v>
      </c>
      <c r="E20" s="115">
        <v>485.322</v>
      </c>
      <c r="F20" s="512">
        <v>-3.4000000000000002E-2</v>
      </c>
      <c r="G20" s="512">
        <v>0.376</v>
      </c>
      <c r="H20" s="113">
        <v>586.46400000000006</v>
      </c>
      <c r="I20" s="114">
        <v>579.80899999999997</v>
      </c>
      <c r="J20" s="513">
        <v>574.12400000000002</v>
      </c>
      <c r="K20" s="512">
        <v>5.8000000000000003E-2</v>
      </c>
      <c r="L20" s="512">
        <v>0.39400000000000002</v>
      </c>
    </row>
    <row r="21" spans="1:12" ht="18" x14ac:dyDescent="0.25">
      <c r="A21" s="106" t="s">
        <v>108</v>
      </c>
      <c r="B21" s="113">
        <v>0</v>
      </c>
      <c r="C21" s="114">
        <v>0</v>
      </c>
      <c r="D21" s="114">
        <v>0</v>
      </c>
      <c r="E21" s="115">
        <v>31.707999999999998</v>
      </c>
      <c r="F21" s="512">
        <v>0</v>
      </c>
      <c r="G21" s="512">
        <v>6.0000000000000001E-3</v>
      </c>
      <c r="H21" s="113">
        <v>31.887</v>
      </c>
      <c r="I21" s="114">
        <v>33.316000000000003</v>
      </c>
      <c r="J21" s="513">
        <v>34.841999999999999</v>
      </c>
      <c r="K21" s="512">
        <v>3.2000000000000001E-2</v>
      </c>
      <c r="L21" s="512">
        <v>2.3E-2</v>
      </c>
    </row>
    <row r="22" spans="1:12" x14ac:dyDescent="0.25">
      <c r="A22" s="106" t="s">
        <v>68</v>
      </c>
      <c r="B22" s="118">
        <v>2.2269999999999999</v>
      </c>
      <c r="C22" s="119">
        <v>0.314</v>
      </c>
      <c r="D22" s="119">
        <v>5.4059999999999997</v>
      </c>
      <c r="E22" s="120">
        <v>9.8689999999999998</v>
      </c>
      <c r="F22" s="514">
        <v>0.64300000000000002</v>
      </c>
      <c r="G22" s="514">
        <v>3.0000000000000001E-3</v>
      </c>
      <c r="H22" s="118">
        <v>16.369</v>
      </c>
      <c r="I22" s="119">
        <v>17.065999999999999</v>
      </c>
      <c r="J22" s="515">
        <v>17.870999999999999</v>
      </c>
      <c r="K22" s="514">
        <v>0.219</v>
      </c>
      <c r="L22" s="514">
        <v>1.0999999999999999E-2</v>
      </c>
    </row>
    <row r="23" spans="1:12" x14ac:dyDescent="0.25">
      <c r="A23" s="123" t="s">
        <v>89</v>
      </c>
      <c r="B23" s="124">
        <v>246.483</v>
      </c>
      <c r="C23" s="124">
        <v>647.29999999999995</v>
      </c>
      <c r="D23" s="124">
        <v>693.90099999999995</v>
      </c>
      <c r="E23" s="125">
        <v>694.67499999999995</v>
      </c>
      <c r="F23" s="516">
        <v>0.41299999999999998</v>
      </c>
      <c r="G23" s="516">
        <v>0.44600000000000001</v>
      </c>
      <c r="H23" s="190">
        <v>455.95600000000002</v>
      </c>
      <c r="I23" s="124">
        <v>462.197</v>
      </c>
      <c r="J23" s="124">
        <v>471.15</v>
      </c>
      <c r="K23" s="517">
        <v>-0.121</v>
      </c>
      <c r="L23" s="517">
        <v>0.36899999999999999</v>
      </c>
    </row>
    <row r="24" spans="1:12" x14ac:dyDescent="0.25">
      <c r="A24" s="13" t="s">
        <v>71</v>
      </c>
      <c r="B24" s="102">
        <v>246.464</v>
      </c>
      <c r="C24" s="72">
        <v>647.01099999999997</v>
      </c>
      <c r="D24" s="72">
        <v>693.74699999999996</v>
      </c>
      <c r="E24" s="103">
        <v>694.67499999999995</v>
      </c>
      <c r="F24" s="491">
        <v>0.41299999999999998</v>
      </c>
      <c r="G24" s="491">
        <v>0.44600000000000001</v>
      </c>
      <c r="H24" s="102">
        <v>455.95600000000002</v>
      </c>
      <c r="I24" s="72">
        <v>462.197</v>
      </c>
      <c r="J24" s="163">
        <v>471.15</v>
      </c>
      <c r="K24" s="491">
        <v>-0.121</v>
      </c>
      <c r="L24" s="491">
        <v>0.36899999999999999</v>
      </c>
    </row>
    <row r="25" spans="1:12" x14ac:dyDescent="0.25">
      <c r="A25" s="13" t="s">
        <v>74</v>
      </c>
      <c r="B25" s="128">
        <v>1.9E-2</v>
      </c>
      <c r="C25" s="129">
        <v>0.28899999999999998</v>
      </c>
      <c r="D25" s="129">
        <v>0.154</v>
      </c>
      <c r="E25" s="130">
        <v>0</v>
      </c>
      <c r="F25" s="518">
        <v>-1</v>
      </c>
      <c r="G25" s="518">
        <v>0</v>
      </c>
      <c r="H25" s="128">
        <v>0</v>
      </c>
      <c r="I25" s="129">
        <v>0</v>
      </c>
      <c r="J25" s="196">
        <v>0</v>
      </c>
      <c r="K25" s="518">
        <v>0</v>
      </c>
      <c r="L25" s="518">
        <v>0</v>
      </c>
    </row>
    <row r="26" spans="1:12" ht="18" x14ac:dyDescent="0.25">
      <c r="A26" s="123" t="s">
        <v>75</v>
      </c>
      <c r="B26" s="124">
        <v>15.872999999999999</v>
      </c>
      <c r="C26" s="124">
        <v>15.548</v>
      </c>
      <c r="D26" s="124">
        <v>4.3070000000000004</v>
      </c>
      <c r="E26" s="125">
        <v>51.762</v>
      </c>
      <c r="F26" s="516">
        <v>0.48299999999999998</v>
      </c>
      <c r="G26" s="516">
        <v>1.7000000000000001E-2</v>
      </c>
      <c r="H26" s="190">
        <v>24.02</v>
      </c>
      <c r="I26" s="124">
        <v>56.87</v>
      </c>
      <c r="J26" s="124">
        <v>53.109000000000002</v>
      </c>
      <c r="K26" s="517">
        <v>8.9999999999999993E-3</v>
      </c>
      <c r="L26" s="517">
        <v>3.3000000000000002E-2</v>
      </c>
    </row>
    <row r="27" spans="1:12" x14ac:dyDescent="0.25">
      <c r="A27" s="13" t="s">
        <v>77</v>
      </c>
      <c r="B27" s="519">
        <v>15.872999999999999</v>
      </c>
      <c r="C27" s="520">
        <v>15.548</v>
      </c>
      <c r="D27" s="520">
        <v>4.3070000000000004</v>
      </c>
      <c r="E27" s="521">
        <v>51.762</v>
      </c>
      <c r="F27" s="522">
        <v>0.48299999999999998</v>
      </c>
      <c r="G27" s="522">
        <v>1.7000000000000001E-2</v>
      </c>
      <c r="H27" s="519">
        <v>24.02</v>
      </c>
      <c r="I27" s="520">
        <v>56.87</v>
      </c>
      <c r="J27" s="520">
        <v>53.109000000000002</v>
      </c>
      <c r="K27" s="522">
        <v>8.9999999999999993E-3</v>
      </c>
      <c r="L27" s="522">
        <v>3.3000000000000002E-2</v>
      </c>
    </row>
    <row r="28" spans="1:12" x14ac:dyDescent="0.25">
      <c r="A28" s="138" t="s">
        <v>16</v>
      </c>
      <c r="B28" s="79">
        <v>1023.2430000000001</v>
      </c>
      <c r="C28" s="79">
        <v>1216.4870000000001</v>
      </c>
      <c r="D28" s="79">
        <v>1366.05</v>
      </c>
      <c r="E28" s="37">
        <v>1508.5540000000001</v>
      </c>
      <c r="F28" s="524">
        <v>0.13800000000000001</v>
      </c>
      <c r="G28" s="524">
        <v>1</v>
      </c>
      <c r="H28" s="79">
        <v>1343.702</v>
      </c>
      <c r="I28" s="79">
        <v>1389.788</v>
      </c>
      <c r="J28" s="79">
        <v>1404.296</v>
      </c>
      <c r="K28" s="524">
        <v>-2.4E-2</v>
      </c>
      <c r="L28" s="524">
        <v>1</v>
      </c>
    </row>
    <row r="29" spans="1:12" ht="36" x14ac:dyDescent="0.25">
      <c r="A29" s="525" t="s">
        <v>218</v>
      </c>
      <c r="B29" s="526">
        <v>1.7999999999999999E-2</v>
      </c>
      <c r="C29" s="526">
        <v>1.9E-2</v>
      </c>
      <c r="D29" s="527">
        <v>2.1999999999999999E-2</v>
      </c>
      <c r="E29" s="526">
        <v>2.5999999999999999E-2</v>
      </c>
      <c r="F29" s="528">
        <v>0</v>
      </c>
      <c r="G29" s="528">
        <v>0</v>
      </c>
      <c r="H29" s="526">
        <v>2.1999999999999999E-2</v>
      </c>
      <c r="I29" s="526">
        <v>2.1999999999999999E-2</v>
      </c>
      <c r="J29" s="526">
        <v>2.1000000000000001E-2</v>
      </c>
      <c r="K29" s="528">
        <v>0</v>
      </c>
      <c r="L29" s="553">
        <v>0</v>
      </c>
    </row>
    <row r="30" spans="1:12" x14ac:dyDescent="0.25">
      <c r="A30" s="554"/>
      <c r="B30" s="554"/>
      <c r="C30" s="554"/>
      <c r="D30" s="554"/>
      <c r="E30" s="554"/>
      <c r="F30" s="554"/>
      <c r="G30" s="554">
        <v>0</v>
      </c>
      <c r="H30" s="554"/>
      <c r="I30" s="554"/>
      <c r="J30" s="554"/>
      <c r="K30" s="554"/>
      <c r="L30" s="554">
        <v>0</v>
      </c>
    </row>
    <row r="31" spans="1:12" x14ac:dyDescent="0.25">
      <c r="A31" s="642" t="s">
        <v>219</v>
      </c>
      <c r="B31" s="642"/>
      <c r="C31" s="532"/>
      <c r="D31" s="532"/>
      <c r="E31" s="533"/>
      <c r="F31" s="534"/>
      <c r="G31" s="534"/>
      <c r="H31" s="533"/>
      <c r="I31" s="534"/>
      <c r="J31" s="534"/>
      <c r="K31" s="533"/>
      <c r="L31" s="534"/>
    </row>
    <row r="32" spans="1:12" x14ac:dyDescent="0.25">
      <c r="A32" s="535" t="s">
        <v>74</v>
      </c>
      <c r="B32" s="536"/>
      <c r="C32" s="536"/>
      <c r="D32" s="536"/>
      <c r="E32" s="536"/>
      <c r="F32" s="537"/>
      <c r="G32" s="537"/>
      <c r="H32" s="536"/>
      <c r="I32" s="536"/>
      <c r="J32" s="536"/>
      <c r="K32" s="537"/>
      <c r="L32" s="538"/>
    </row>
    <row r="33" spans="1:12" x14ac:dyDescent="0.25">
      <c r="A33" s="355" t="s">
        <v>146</v>
      </c>
      <c r="B33" s="539"/>
      <c r="C33" s="539"/>
      <c r="D33" s="539"/>
      <c r="E33" s="539"/>
      <c r="F33" s="358"/>
      <c r="G33" s="358"/>
      <c r="H33" s="539"/>
      <c r="I33" s="539"/>
      <c r="J33" s="539"/>
      <c r="K33" s="358"/>
      <c r="L33" s="359"/>
    </row>
    <row r="34" spans="1:12" x14ac:dyDescent="0.25">
      <c r="A34" s="360" t="s">
        <v>147</v>
      </c>
      <c r="B34" s="540">
        <v>1.9E-2</v>
      </c>
      <c r="C34" s="540">
        <v>0.28899999999999998</v>
      </c>
      <c r="D34" s="540">
        <v>0.154</v>
      </c>
      <c r="E34" s="540">
        <v>0</v>
      </c>
      <c r="F34" s="363">
        <v>-1</v>
      </c>
      <c r="G34" s="363">
        <v>0</v>
      </c>
      <c r="H34" s="540">
        <v>0</v>
      </c>
      <c r="I34" s="540">
        <v>0</v>
      </c>
      <c r="J34" s="540">
        <v>0</v>
      </c>
      <c r="K34" s="363">
        <v>0</v>
      </c>
      <c r="L34" s="364">
        <v>0</v>
      </c>
    </row>
    <row r="35" spans="1:12" x14ac:dyDescent="0.25">
      <c r="A35" s="365" t="s">
        <v>148</v>
      </c>
      <c r="B35" s="541">
        <v>1.9E-2</v>
      </c>
      <c r="C35" s="542">
        <v>0.28899999999999998</v>
      </c>
      <c r="D35" s="542">
        <v>0.154</v>
      </c>
      <c r="E35" s="542">
        <v>0</v>
      </c>
      <c r="F35" s="369">
        <v>-1</v>
      </c>
      <c r="G35" s="369">
        <v>0</v>
      </c>
      <c r="H35" s="542">
        <v>0</v>
      </c>
      <c r="I35" s="542">
        <v>0</v>
      </c>
      <c r="J35" s="542">
        <v>0</v>
      </c>
      <c r="K35" s="369">
        <v>0</v>
      </c>
      <c r="L35" s="370">
        <v>0</v>
      </c>
    </row>
    <row r="36" spans="1:12" x14ac:dyDescent="0.25">
      <c r="A36" s="355" t="s">
        <v>71</v>
      </c>
      <c r="B36" s="539"/>
      <c r="C36" s="539"/>
      <c r="D36" s="539"/>
      <c r="E36" s="539"/>
      <c r="F36" s="358"/>
      <c r="G36" s="358"/>
      <c r="H36" s="539"/>
      <c r="I36" s="539"/>
      <c r="J36" s="539"/>
      <c r="K36" s="358"/>
      <c r="L36" s="359"/>
    </row>
    <row r="37" spans="1:12" x14ac:dyDescent="0.25">
      <c r="A37" s="355" t="s">
        <v>162</v>
      </c>
      <c r="B37" s="539"/>
      <c r="C37" s="539"/>
      <c r="D37" s="539"/>
      <c r="E37" s="539"/>
      <c r="F37" s="358"/>
      <c r="G37" s="358"/>
      <c r="H37" s="539"/>
      <c r="I37" s="539"/>
      <c r="J37" s="539"/>
      <c r="K37" s="358"/>
      <c r="L37" s="359"/>
    </row>
    <row r="38" spans="1:12" x14ac:dyDescent="0.25">
      <c r="A38" s="360" t="s">
        <v>147</v>
      </c>
      <c r="B38" s="540">
        <v>246.464</v>
      </c>
      <c r="C38" s="540">
        <v>647.01099999999997</v>
      </c>
      <c r="D38" s="540">
        <v>693.74699999999996</v>
      </c>
      <c r="E38" s="540">
        <v>694.67499999999995</v>
      </c>
      <c r="F38" s="363">
        <v>0.41299999999999998</v>
      </c>
      <c r="G38" s="363">
        <v>0.44600000000000001</v>
      </c>
      <c r="H38" s="540">
        <v>455.95600000000002</v>
      </c>
      <c r="I38" s="540">
        <v>462.197</v>
      </c>
      <c r="J38" s="540">
        <v>471.15</v>
      </c>
      <c r="K38" s="363">
        <v>-0.121</v>
      </c>
      <c r="L38" s="364">
        <v>0.36899999999999999</v>
      </c>
    </row>
    <row r="39" spans="1:12" x14ac:dyDescent="0.25">
      <c r="A39" s="365" t="s">
        <v>163</v>
      </c>
      <c r="B39" s="555">
        <v>246.464</v>
      </c>
      <c r="C39" s="556">
        <v>268.67700000000002</v>
      </c>
      <c r="D39" s="556">
        <v>693.74699999999996</v>
      </c>
      <c r="E39" s="556">
        <v>694.67499999999995</v>
      </c>
      <c r="F39" s="374">
        <v>0.41299999999999998</v>
      </c>
      <c r="G39" s="374">
        <v>0.372</v>
      </c>
      <c r="H39" s="556">
        <v>455.95600000000002</v>
      </c>
      <c r="I39" s="556">
        <v>462.197</v>
      </c>
      <c r="J39" s="556">
        <v>471.15</v>
      </c>
      <c r="K39" s="374">
        <v>-0.121</v>
      </c>
      <c r="L39" s="375">
        <v>0.36899999999999999</v>
      </c>
    </row>
    <row r="40" spans="1:12" x14ac:dyDescent="0.25">
      <c r="A40" s="365" t="s">
        <v>164</v>
      </c>
      <c r="B40" s="557">
        <v>0</v>
      </c>
      <c r="C40" s="558">
        <v>143.40100000000001</v>
      </c>
      <c r="D40" s="558">
        <v>0</v>
      </c>
      <c r="E40" s="558">
        <v>0</v>
      </c>
      <c r="F40" s="384">
        <v>0</v>
      </c>
      <c r="G40" s="384">
        <v>2.8000000000000001E-2</v>
      </c>
      <c r="H40" s="558">
        <v>0</v>
      </c>
      <c r="I40" s="558">
        <v>0</v>
      </c>
      <c r="J40" s="558">
        <v>0</v>
      </c>
      <c r="K40" s="384">
        <v>0</v>
      </c>
      <c r="L40" s="385">
        <v>0</v>
      </c>
    </row>
    <row r="41" spans="1:12" x14ac:dyDescent="0.25">
      <c r="A41" s="543" t="s">
        <v>165</v>
      </c>
      <c r="B41" s="559">
        <v>0</v>
      </c>
      <c r="C41" s="560">
        <v>234.93299999999999</v>
      </c>
      <c r="D41" s="560">
        <v>0</v>
      </c>
      <c r="E41" s="560">
        <v>0</v>
      </c>
      <c r="F41" s="561">
        <v>0</v>
      </c>
      <c r="G41" s="561">
        <v>4.5999999999999999E-2</v>
      </c>
      <c r="H41" s="560">
        <v>0</v>
      </c>
      <c r="I41" s="560">
        <v>0</v>
      </c>
      <c r="J41" s="560">
        <v>0</v>
      </c>
      <c r="K41" s="561">
        <v>0</v>
      </c>
      <c r="L41" s="562">
        <v>0</v>
      </c>
    </row>
    <row r="42" spans="1:12" x14ac:dyDescent="0.25">
      <c r="A42" s="548"/>
      <c r="B42" s="548"/>
      <c r="C42" s="548"/>
      <c r="D42" s="549"/>
      <c r="E42" s="549"/>
      <c r="F42" s="549"/>
      <c r="G42" s="549"/>
      <c r="H42" s="548"/>
      <c r="I42" s="548"/>
      <c r="J42" s="549"/>
      <c r="K42" s="549"/>
      <c r="L42" s="549"/>
    </row>
    <row r="43" spans="1:12" x14ac:dyDescent="0.25">
      <c r="A43" s="548"/>
      <c r="B43" s="548"/>
      <c r="C43" s="548"/>
      <c r="D43" s="549"/>
      <c r="E43" s="549"/>
      <c r="F43" s="549"/>
      <c r="G43" s="549"/>
      <c r="H43" s="548"/>
      <c r="I43" s="548"/>
      <c r="J43" s="549"/>
      <c r="K43" s="549"/>
      <c r="L43" s="549"/>
    </row>
  </sheetData>
  <mergeCells count="1">
    <mergeCell ref="A31:B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26C77-82FF-4E61-8912-562CEDEC1F1F}">
  <dimension ref="A1:L71"/>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1" width="6.5703125" bestFit="1" customWidth="1"/>
    <col min="12" max="12" width="6.42578125" bestFit="1" customWidth="1"/>
  </cols>
  <sheetData>
    <row r="1" spans="1:12" ht="18.75" x14ac:dyDescent="0.3">
      <c r="A1" s="40" t="s">
        <v>25</v>
      </c>
    </row>
    <row r="3" spans="1:12" x14ac:dyDescent="0.25">
      <c r="A3" s="49" t="s">
        <v>224</v>
      </c>
      <c r="B3" s="49"/>
      <c r="C3" s="49"/>
      <c r="D3" s="49"/>
      <c r="E3" s="49"/>
      <c r="F3" s="49"/>
      <c r="G3" s="49"/>
      <c r="H3" s="49"/>
      <c r="I3" s="49"/>
      <c r="J3" s="49"/>
      <c r="K3" s="49"/>
      <c r="L3" s="49"/>
    </row>
    <row r="4" spans="1:12" ht="55.5" x14ac:dyDescent="0.25">
      <c r="A4" s="486" t="s">
        <v>212</v>
      </c>
      <c r="B4" s="401" t="s">
        <v>42</v>
      </c>
      <c r="C4" s="402"/>
      <c r="D4" s="59"/>
      <c r="E4" s="60" t="s">
        <v>43</v>
      </c>
      <c r="F4" s="487" t="s">
        <v>44</v>
      </c>
      <c r="G4" s="343" t="s">
        <v>45</v>
      </c>
      <c r="H4" s="402" t="s">
        <v>46</v>
      </c>
      <c r="I4" s="488"/>
      <c r="J4" s="488"/>
      <c r="K4" s="487" t="s">
        <v>44</v>
      </c>
      <c r="L4" s="489" t="s">
        <v>47</v>
      </c>
    </row>
    <row r="5" spans="1:12" x14ac:dyDescent="0.25">
      <c r="A5" s="270" t="s">
        <v>2</v>
      </c>
      <c r="B5" s="65" t="s">
        <v>27</v>
      </c>
      <c r="C5" s="65" t="s">
        <v>28</v>
      </c>
      <c r="D5" s="261" t="s">
        <v>29</v>
      </c>
      <c r="E5" s="262" t="s">
        <v>30</v>
      </c>
      <c r="F5" s="347" t="s">
        <v>48</v>
      </c>
      <c r="G5" s="348"/>
      <c r="H5" s="65" t="s">
        <v>31</v>
      </c>
      <c r="I5" s="65" t="s">
        <v>14</v>
      </c>
      <c r="J5" s="65" t="s">
        <v>15</v>
      </c>
      <c r="K5" s="347" t="s">
        <v>49</v>
      </c>
      <c r="L5" s="490"/>
    </row>
    <row r="6" spans="1:12" x14ac:dyDescent="0.25">
      <c r="A6" s="13" t="s">
        <v>221</v>
      </c>
      <c r="B6" s="72">
        <v>3.0939999999999999</v>
      </c>
      <c r="C6" s="72">
        <v>2.8980000000000001</v>
      </c>
      <c r="D6" s="163">
        <v>19.420999999999999</v>
      </c>
      <c r="E6" s="103">
        <v>7.508</v>
      </c>
      <c r="F6" s="491">
        <v>0.34399999999999997</v>
      </c>
      <c r="G6" s="491">
        <v>0</v>
      </c>
      <c r="H6" s="72">
        <v>8.1620000000000008</v>
      </c>
      <c r="I6" s="72">
        <v>8.4589999999999996</v>
      </c>
      <c r="J6" s="72">
        <v>8.8450000000000006</v>
      </c>
      <c r="K6" s="491">
        <v>5.6000000000000001E-2</v>
      </c>
      <c r="L6" s="491">
        <v>0</v>
      </c>
    </row>
    <row r="7" spans="1:12" x14ac:dyDescent="0.25">
      <c r="A7" s="13" t="s">
        <v>225</v>
      </c>
      <c r="B7" s="75">
        <v>24635.863000000001</v>
      </c>
      <c r="C7" s="75">
        <v>24932.136999999999</v>
      </c>
      <c r="D7" s="203">
        <v>24505.577000000001</v>
      </c>
      <c r="E7" s="15">
        <v>23351.774000000001</v>
      </c>
      <c r="F7" s="492">
        <v>-1.7999999999999999E-2</v>
      </c>
      <c r="G7" s="492">
        <v>0.90200000000000002</v>
      </c>
      <c r="H7" s="75">
        <v>25127.927</v>
      </c>
      <c r="I7" s="75">
        <v>25263.739000000001</v>
      </c>
      <c r="J7" s="75">
        <v>26422.99</v>
      </c>
      <c r="K7" s="492">
        <v>4.2000000000000003E-2</v>
      </c>
      <c r="L7" s="492">
        <v>0.98899999999999999</v>
      </c>
    </row>
    <row r="8" spans="1:12" x14ac:dyDescent="0.25">
      <c r="A8" s="13" t="s">
        <v>226</v>
      </c>
      <c r="B8" s="75">
        <v>14.177</v>
      </c>
      <c r="C8" s="75">
        <v>16.734000000000002</v>
      </c>
      <c r="D8" s="203">
        <v>24.175999999999998</v>
      </c>
      <c r="E8" s="15">
        <v>28.1</v>
      </c>
      <c r="F8" s="492">
        <v>0.25600000000000001</v>
      </c>
      <c r="G8" s="492">
        <v>1E-3</v>
      </c>
      <c r="H8" s="75">
        <v>25.431000000000001</v>
      </c>
      <c r="I8" s="75">
        <v>26.542000000000002</v>
      </c>
      <c r="J8" s="75">
        <v>27.779</v>
      </c>
      <c r="K8" s="492">
        <v>-4.0000000000000001E-3</v>
      </c>
      <c r="L8" s="492">
        <v>1E-3</v>
      </c>
    </row>
    <row r="9" spans="1:12" ht="18" x14ac:dyDescent="0.25">
      <c r="A9" s="13" t="s">
        <v>227</v>
      </c>
      <c r="B9" s="75">
        <v>9.8160000000000007</v>
      </c>
      <c r="C9" s="75">
        <v>10.58</v>
      </c>
      <c r="D9" s="203">
        <v>12.849</v>
      </c>
      <c r="E9" s="15">
        <v>17.629000000000001</v>
      </c>
      <c r="F9" s="492">
        <v>0.216</v>
      </c>
      <c r="G9" s="492">
        <v>0</v>
      </c>
      <c r="H9" s="75">
        <v>18.648</v>
      </c>
      <c r="I9" s="75">
        <v>19.457999999999998</v>
      </c>
      <c r="J9" s="75">
        <v>20.355</v>
      </c>
      <c r="K9" s="492">
        <v>4.9000000000000002E-2</v>
      </c>
      <c r="L9" s="492">
        <v>1E-3</v>
      </c>
    </row>
    <row r="10" spans="1:12" x14ac:dyDescent="0.25">
      <c r="A10" s="13" t="s">
        <v>228</v>
      </c>
      <c r="B10" s="75">
        <v>17.995999999999999</v>
      </c>
      <c r="C10" s="75">
        <v>22.579000000000001</v>
      </c>
      <c r="D10" s="203">
        <v>21.92</v>
      </c>
      <c r="E10" s="15">
        <v>28.032</v>
      </c>
      <c r="F10" s="492">
        <v>0.159</v>
      </c>
      <c r="G10" s="492">
        <v>1E-3</v>
      </c>
      <c r="H10" s="75">
        <v>27.917000000000002</v>
      </c>
      <c r="I10" s="75">
        <v>29.15</v>
      </c>
      <c r="J10" s="75">
        <v>30.495999999999999</v>
      </c>
      <c r="K10" s="492">
        <v>2.8000000000000001E-2</v>
      </c>
      <c r="L10" s="492">
        <v>1E-3</v>
      </c>
    </row>
    <row r="11" spans="1:12" x14ac:dyDescent="0.25">
      <c r="A11" s="13" t="s">
        <v>229</v>
      </c>
      <c r="B11" s="75">
        <v>718.79499999999996</v>
      </c>
      <c r="C11" s="75">
        <v>7778.4650000000001</v>
      </c>
      <c r="D11" s="203">
        <v>1378.68</v>
      </c>
      <c r="E11" s="15">
        <v>131.917</v>
      </c>
      <c r="F11" s="492">
        <v>-0.432</v>
      </c>
      <c r="G11" s="492">
        <v>9.2999999999999999E-2</v>
      </c>
      <c r="H11" s="75">
        <v>62.136000000000003</v>
      </c>
      <c r="I11" s="75">
        <v>54.460999999999999</v>
      </c>
      <c r="J11" s="75">
        <v>56.960999999999999</v>
      </c>
      <c r="K11" s="492">
        <v>-0.24399999999999999</v>
      </c>
      <c r="L11" s="492">
        <v>3.0000000000000001E-3</v>
      </c>
    </row>
    <row r="12" spans="1:12" x14ac:dyDescent="0.25">
      <c r="A12" s="13" t="s">
        <v>230</v>
      </c>
      <c r="B12" s="75">
        <v>31.93</v>
      </c>
      <c r="C12" s="75">
        <v>28.731999999999999</v>
      </c>
      <c r="D12" s="203">
        <v>56.951999999999998</v>
      </c>
      <c r="E12" s="15">
        <v>85.247</v>
      </c>
      <c r="F12" s="492">
        <v>0.38700000000000001</v>
      </c>
      <c r="G12" s="492">
        <v>2E-3</v>
      </c>
      <c r="H12" s="75">
        <v>83.575000000000003</v>
      </c>
      <c r="I12" s="75">
        <v>89.361000000000004</v>
      </c>
      <c r="J12" s="75">
        <v>93.489000000000004</v>
      </c>
      <c r="K12" s="492">
        <v>3.1E-2</v>
      </c>
      <c r="L12" s="492">
        <v>3.0000000000000001E-3</v>
      </c>
    </row>
    <row r="13" spans="1:12" x14ac:dyDescent="0.25">
      <c r="A13" s="13" t="s">
        <v>231</v>
      </c>
      <c r="B13" s="75">
        <v>23.759</v>
      </c>
      <c r="C13" s="75">
        <v>27.623000000000001</v>
      </c>
      <c r="D13" s="203">
        <v>29.995999999999999</v>
      </c>
      <c r="E13" s="15">
        <v>32.368000000000002</v>
      </c>
      <c r="F13" s="492">
        <v>0.109</v>
      </c>
      <c r="G13" s="492">
        <v>1E-3</v>
      </c>
      <c r="H13" s="75">
        <v>32.481999999999999</v>
      </c>
      <c r="I13" s="75">
        <v>33.94</v>
      </c>
      <c r="J13" s="75">
        <v>35.494999999999997</v>
      </c>
      <c r="K13" s="492">
        <v>3.1E-2</v>
      </c>
      <c r="L13" s="492">
        <v>1E-3</v>
      </c>
    </row>
    <row r="14" spans="1:12" x14ac:dyDescent="0.25">
      <c r="A14" s="138" t="s">
        <v>16</v>
      </c>
      <c r="B14" s="79">
        <v>25455.43</v>
      </c>
      <c r="C14" s="79">
        <v>32819.748</v>
      </c>
      <c r="D14" s="211">
        <v>26049.571</v>
      </c>
      <c r="E14" s="37">
        <v>23682.575000000001</v>
      </c>
      <c r="F14" s="493">
        <v>-2.4E-2</v>
      </c>
      <c r="G14" s="493">
        <v>1</v>
      </c>
      <c r="H14" s="79">
        <v>25386.277999999998</v>
      </c>
      <c r="I14" s="79">
        <v>25525.11</v>
      </c>
      <c r="J14" s="79">
        <v>26696.41</v>
      </c>
      <c r="K14" s="493">
        <v>4.1000000000000002E-2</v>
      </c>
      <c r="L14" s="493">
        <v>1</v>
      </c>
    </row>
    <row r="15" spans="1:12" ht="18" x14ac:dyDescent="0.25">
      <c r="A15" s="83" t="s">
        <v>58</v>
      </c>
      <c r="B15" s="494" t="s">
        <v>13</v>
      </c>
      <c r="C15" s="494"/>
      <c r="D15" s="495"/>
      <c r="E15" s="496">
        <v>0</v>
      </c>
      <c r="F15" s="497"/>
      <c r="G15" s="497"/>
      <c r="H15" s="498">
        <v>-359.24</v>
      </c>
      <c r="I15" s="499">
        <v>-1365.7439999999999</v>
      </c>
      <c r="J15" s="500">
        <v>-1426.423</v>
      </c>
      <c r="K15" s="497"/>
      <c r="L15" s="497"/>
    </row>
    <row r="16" spans="1:12" x14ac:dyDescent="0.25">
      <c r="A16" s="563"/>
      <c r="B16" s="502"/>
      <c r="C16" s="502"/>
      <c r="D16" s="502"/>
      <c r="E16" s="502"/>
      <c r="F16" s="503"/>
      <c r="G16" s="503"/>
      <c r="H16" s="502"/>
      <c r="I16" s="504"/>
      <c r="J16" s="97"/>
      <c r="K16" s="550"/>
      <c r="L16" s="504"/>
    </row>
    <row r="17" spans="1:12" x14ac:dyDescent="0.25">
      <c r="A17" s="133" t="s">
        <v>59</v>
      </c>
      <c r="B17" s="506"/>
      <c r="C17" s="506"/>
      <c r="D17" s="506"/>
      <c r="E17" s="506"/>
      <c r="F17" s="507"/>
      <c r="G17" s="507"/>
      <c r="H17" s="506"/>
      <c r="I17" s="506"/>
      <c r="J17" s="551"/>
      <c r="K17" s="552"/>
      <c r="L17" s="506"/>
    </row>
    <row r="18" spans="1:12" x14ac:dyDescent="0.25">
      <c r="A18" s="123" t="s">
        <v>60</v>
      </c>
      <c r="B18" s="99">
        <v>949.553</v>
      </c>
      <c r="C18" s="99">
        <v>8036.6049999999996</v>
      </c>
      <c r="D18" s="99">
        <v>1703.951</v>
      </c>
      <c r="E18" s="25">
        <v>496.375</v>
      </c>
      <c r="F18" s="508">
        <v>-0.19400000000000001</v>
      </c>
      <c r="G18" s="508">
        <v>0.104</v>
      </c>
      <c r="H18" s="99">
        <v>446.928</v>
      </c>
      <c r="I18" s="99">
        <v>467.97</v>
      </c>
      <c r="J18" s="99">
        <v>489.76900000000001</v>
      </c>
      <c r="K18" s="508">
        <v>-4.0000000000000001E-3</v>
      </c>
      <c r="L18" s="508">
        <v>1.9E-2</v>
      </c>
    </row>
    <row r="19" spans="1:12" x14ac:dyDescent="0.25">
      <c r="A19" s="13" t="s">
        <v>61</v>
      </c>
      <c r="B19" s="102">
        <v>131.90799999999999</v>
      </c>
      <c r="C19" s="72">
        <v>127.38800000000001</v>
      </c>
      <c r="D19" s="72">
        <v>120.45699999999999</v>
      </c>
      <c r="E19" s="103">
        <v>138.036</v>
      </c>
      <c r="F19" s="491">
        <v>1.4999999999999999E-2</v>
      </c>
      <c r="G19" s="491">
        <v>5.0000000000000001E-3</v>
      </c>
      <c r="H19" s="102">
        <v>141.833</v>
      </c>
      <c r="I19" s="72">
        <v>148.44</v>
      </c>
      <c r="J19" s="163">
        <v>155.273</v>
      </c>
      <c r="K19" s="491">
        <v>0.04</v>
      </c>
      <c r="L19" s="491">
        <v>6.0000000000000001E-3</v>
      </c>
    </row>
    <row r="20" spans="1:12" x14ac:dyDescent="0.25">
      <c r="A20" s="13" t="s">
        <v>88</v>
      </c>
      <c r="B20" s="22">
        <v>817.64499999999998</v>
      </c>
      <c r="C20" s="75">
        <v>7909.2169999999996</v>
      </c>
      <c r="D20" s="75">
        <v>1583.4939999999999</v>
      </c>
      <c r="E20" s="15">
        <v>358.339</v>
      </c>
      <c r="F20" s="492">
        <v>-0.24</v>
      </c>
      <c r="G20" s="492">
        <v>9.9000000000000005E-2</v>
      </c>
      <c r="H20" s="22">
        <v>305.09500000000003</v>
      </c>
      <c r="I20" s="75">
        <v>319.52999999999997</v>
      </c>
      <c r="J20" s="203">
        <v>334.49599999999998</v>
      </c>
      <c r="K20" s="492">
        <v>-2.3E-2</v>
      </c>
      <c r="L20" s="492">
        <v>1.2999999999999999E-2</v>
      </c>
    </row>
    <row r="21" spans="1:12" x14ac:dyDescent="0.25">
      <c r="A21" s="106" t="s">
        <v>63</v>
      </c>
      <c r="B21" s="509"/>
      <c r="C21" s="109"/>
      <c r="D21" s="109"/>
      <c r="E21" s="110"/>
      <c r="F21" s="510"/>
      <c r="G21" s="510">
        <v>0</v>
      </c>
      <c r="H21" s="107"/>
      <c r="I21" s="108"/>
      <c r="J21" s="511"/>
      <c r="K21" s="510"/>
      <c r="L21" s="510">
        <v>0</v>
      </c>
    </row>
    <row r="22" spans="1:12" ht="18" x14ac:dyDescent="0.25">
      <c r="A22" s="106" t="s">
        <v>64</v>
      </c>
      <c r="B22" s="113">
        <v>135.524</v>
      </c>
      <c r="C22" s="114">
        <v>58.231999999999999</v>
      </c>
      <c r="D22" s="114">
        <v>62.804000000000002</v>
      </c>
      <c r="E22" s="115">
        <v>51.073999999999998</v>
      </c>
      <c r="F22" s="512">
        <v>-0.27800000000000002</v>
      </c>
      <c r="G22" s="512">
        <v>3.0000000000000001E-3</v>
      </c>
      <c r="H22" s="113">
        <v>38.042999999999999</v>
      </c>
      <c r="I22" s="114">
        <v>41.530999999999999</v>
      </c>
      <c r="J22" s="513">
        <v>43.433999999999997</v>
      </c>
      <c r="K22" s="512">
        <v>-5.2999999999999999E-2</v>
      </c>
      <c r="L22" s="512">
        <v>2E-3</v>
      </c>
    </row>
    <row r="23" spans="1:12" ht="18" x14ac:dyDescent="0.25">
      <c r="A23" s="106" t="s">
        <v>108</v>
      </c>
      <c r="B23" s="113">
        <v>2.2850000000000001</v>
      </c>
      <c r="C23" s="114">
        <v>0.125</v>
      </c>
      <c r="D23" s="114">
        <v>5.2050000000000001</v>
      </c>
      <c r="E23" s="115">
        <v>1.4039999999999999</v>
      </c>
      <c r="F23" s="512">
        <v>-0.15</v>
      </c>
      <c r="G23" s="512">
        <v>0</v>
      </c>
      <c r="H23" s="113">
        <v>18.364999999999998</v>
      </c>
      <c r="I23" s="114">
        <v>19.151</v>
      </c>
      <c r="J23" s="513">
        <v>20.053000000000001</v>
      </c>
      <c r="K23" s="512">
        <v>1.4259999999999999</v>
      </c>
      <c r="L23" s="512">
        <v>1E-3</v>
      </c>
    </row>
    <row r="24" spans="1:12" x14ac:dyDescent="0.25">
      <c r="A24" s="106" t="s">
        <v>66</v>
      </c>
      <c r="B24" s="113">
        <v>39.94</v>
      </c>
      <c r="C24" s="114">
        <v>38.017000000000003</v>
      </c>
      <c r="D24" s="114">
        <v>33.945</v>
      </c>
      <c r="E24" s="115">
        <v>105.506</v>
      </c>
      <c r="F24" s="512">
        <v>0.38200000000000001</v>
      </c>
      <c r="G24" s="512">
        <v>2E-3</v>
      </c>
      <c r="H24" s="113">
        <v>71.855000000000004</v>
      </c>
      <c r="I24" s="114">
        <v>74.349999999999994</v>
      </c>
      <c r="J24" s="513">
        <v>78.040000000000006</v>
      </c>
      <c r="K24" s="512">
        <v>-9.6000000000000002E-2</v>
      </c>
      <c r="L24" s="512">
        <v>3.0000000000000001E-3</v>
      </c>
    </row>
    <row r="25" spans="1:12" x14ac:dyDescent="0.25">
      <c r="A25" s="106" t="s">
        <v>115</v>
      </c>
      <c r="B25" s="113">
        <v>462.81299999999999</v>
      </c>
      <c r="C25" s="114">
        <v>7588.5590000000002</v>
      </c>
      <c r="D25" s="114">
        <v>1310.9449999999999</v>
      </c>
      <c r="E25" s="115">
        <v>25.975999999999999</v>
      </c>
      <c r="F25" s="512">
        <v>-0.61699999999999999</v>
      </c>
      <c r="G25" s="512">
        <v>8.6999999999999994E-2</v>
      </c>
      <c r="H25" s="113">
        <v>39.389000000000003</v>
      </c>
      <c r="I25" s="114">
        <v>41.154000000000003</v>
      </c>
      <c r="J25" s="513">
        <v>43.039000000000001</v>
      </c>
      <c r="K25" s="512">
        <v>0.183</v>
      </c>
      <c r="L25" s="512">
        <v>1E-3</v>
      </c>
    </row>
    <row r="26" spans="1:12" x14ac:dyDescent="0.25">
      <c r="A26" s="106" t="s">
        <v>68</v>
      </c>
      <c r="B26" s="113">
        <v>81.701999999999998</v>
      </c>
      <c r="C26" s="114">
        <v>8.9339999999999993</v>
      </c>
      <c r="D26" s="114">
        <v>19.890999999999998</v>
      </c>
      <c r="E26" s="115">
        <v>37.15</v>
      </c>
      <c r="F26" s="512">
        <v>-0.23100000000000001</v>
      </c>
      <c r="G26" s="512">
        <v>1E-3</v>
      </c>
      <c r="H26" s="113">
        <v>37.795999999999999</v>
      </c>
      <c r="I26" s="114">
        <v>39.304000000000002</v>
      </c>
      <c r="J26" s="513">
        <v>41.118000000000002</v>
      </c>
      <c r="K26" s="512">
        <v>3.4000000000000002E-2</v>
      </c>
      <c r="L26" s="512">
        <v>2E-3</v>
      </c>
    </row>
    <row r="27" spans="1:12" x14ac:dyDescent="0.25">
      <c r="A27" s="106" t="s">
        <v>69</v>
      </c>
      <c r="B27" s="118">
        <v>62.792000000000002</v>
      </c>
      <c r="C27" s="119">
        <v>157.65</v>
      </c>
      <c r="D27" s="119">
        <v>97.641999999999996</v>
      </c>
      <c r="E27" s="120">
        <v>96.495000000000005</v>
      </c>
      <c r="F27" s="514">
        <v>0.154</v>
      </c>
      <c r="G27" s="514">
        <v>4.0000000000000001E-3</v>
      </c>
      <c r="H27" s="118">
        <v>57.222000000000001</v>
      </c>
      <c r="I27" s="119">
        <v>59.786999999999999</v>
      </c>
      <c r="J27" s="515">
        <v>62.526000000000003</v>
      </c>
      <c r="K27" s="514">
        <v>-0.13500000000000001</v>
      </c>
      <c r="L27" s="514">
        <v>3.0000000000000001E-3</v>
      </c>
    </row>
    <row r="28" spans="1:12" x14ac:dyDescent="0.25">
      <c r="A28" s="123" t="s">
        <v>89</v>
      </c>
      <c r="B28" s="124">
        <v>24495.543000000001</v>
      </c>
      <c r="C28" s="124">
        <v>24781.271000000001</v>
      </c>
      <c r="D28" s="124">
        <v>24343.919999999998</v>
      </c>
      <c r="E28" s="125">
        <v>23163.624</v>
      </c>
      <c r="F28" s="516">
        <v>-1.7999999999999999E-2</v>
      </c>
      <c r="G28" s="516">
        <v>0.89600000000000002</v>
      </c>
      <c r="H28" s="190">
        <v>24937.81</v>
      </c>
      <c r="I28" s="124">
        <v>25055.530999999999</v>
      </c>
      <c r="J28" s="124">
        <v>26204.958999999999</v>
      </c>
      <c r="K28" s="517">
        <v>4.2000000000000003E-2</v>
      </c>
      <c r="L28" s="517">
        <v>0.98099999999999998</v>
      </c>
    </row>
    <row r="29" spans="1:12" x14ac:dyDescent="0.25">
      <c r="A29" s="13" t="s">
        <v>71</v>
      </c>
      <c r="B29" s="102">
        <v>24306.113000000001</v>
      </c>
      <c r="C29" s="72">
        <v>24569.89</v>
      </c>
      <c r="D29" s="72">
        <v>24134.521000000001</v>
      </c>
      <c r="E29" s="103">
        <v>22934.603999999999</v>
      </c>
      <c r="F29" s="491">
        <v>-1.9E-2</v>
      </c>
      <c r="G29" s="491">
        <v>0.88800000000000001</v>
      </c>
      <c r="H29" s="102">
        <v>24724.358</v>
      </c>
      <c r="I29" s="72">
        <v>24843.184000000001</v>
      </c>
      <c r="J29" s="163">
        <v>25982.785</v>
      </c>
      <c r="K29" s="491">
        <v>4.2000000000000003E-2</v>
      </c>
      <c r="L29" s="491">
        <v>0.97199999999999998</v>
      </c>
    </row>
    <row r="30" spans="1:12" ht="18" x14ac:dyDescent="0.25">
      <c r="A30" s="13" t="s">
        <v>72</v>
      </c>
      <c r="B30" s="22">
        <v>18.106000000000002</v>
      </c>
      <c r="C30" s="75">
        <v>28.901</v>
      </c>
      <c r="D30" s="75">
        <v>19.38</v>
      </c>
      <c r="E30" s="15">
        <v>30.234000000000002</v>
      </c>
      <c r="F30" s="492">
        <v>0.186</v>
      </c>
      <c r="G30" s="492">
        <v>1E-3</v>
      </c>
      <c r="H30" s="22">
        <v>21.143000000000001</v>
      </c>
      <c r="I30" s="75">
        <v>22.09</v>
      </c>
      <c r="J30" s="203">
        <v>23.102</v>
      </c>
      <c r="K30" s="492">
        <v>-8.5999999999999993E-2</v>
      </c>
      <c r="L30" s="492">
        <v>1E-3</v>
      </c>
    </row>
    <row r="31" spans="1:12" x14ac:dyDescent="0.25">
      <c r="A31" s="13" t="s">
        <v>73</v>
      </c>
      <c r="B31" s="22">
        <v>170.57400000000001</v>
      </c>
      <c r="C31" s="75">
        <v>181.40100000000001</v>
      </c>
      <c r="D31" s="75">
        <v>189</v>
      </c>
      <c r="E31" s="15">
        <v>189.786</v>
      </c>
      <c r="F31" s="492">
        <v>3.5999999999999997E-2</v>
      </c>
      <c r="G31" s="492">
        <v>7.0000000000000001E-3</v>
      </c>
      <c r="H31" s="22">
        <v>182.809</v>
      </c>
      <c r="I31" s="75">
        <v>190.25700000000001</v>
      </c>
      <c r="J31" s="203">
        <v>199.072</v>
      </c>
      <c r="K31" s="492">
        <v>1.6E-2</v>
      </c>
      <c r="L31" s="492">
        <v>8.0000000000000002E-3</v>
      </c>
    </row>
    <row r="32" spans="1:12" x14ac:dyDescent="0.25">
      <c r="A32" s="13" t="s">
        <v>74</v>
      </c>
      <c r="B32" s="128">
        <v>0.75</v>
      </c>
      <c r="C32" s="129">
        <v>1.079</v>
      </c>
      <c r="D32" s="129">
        <v>1.0189999999999999</v>
      </c>
      <c r="E32" s="130">
        <v>9</v>
      </c>
      <c r="F32" s="518">
        <v>1.2889999999999999</v>
      </c>
      <c r="G32" s="518">
        <v>0</v>
      </c>
      <c r="H32" s="128">
        <v>9.5</v>
      </c>
      <c r="I32" s="129">
        <v>0</v>
      </c>
      <c r="J32" s="196">
        <v>0</v>
      </c>
      <c r="K32" s="518">
        <v>-1</v>
      </c>
      <c r="L32" s="518">
        <v>0</v>
      </c>
    </row>
    <row r="33" spans="1:12" ht="18" x14ac:dyDescent="0.25">
      <c r="A33" s="123" t="s">
        <v>75</v>
      </c>
      <c r="B33" s="124">
        <v>10.334</v>
      </c>
      <c r="C33" s="124">
        <v>0</v>
      </c>
      <c r="D33" s="124">
        <v>1.5589999999999999</v>
      </c>
      <c r="E33" s="125">
        <v>22.576000000000001</v>
      </c>
      <c r="F33" s="516">
        <v>0.29799999999999999</v>
      </c>
      <c r="G33" s="516">
        <v>0</v>
      </c>
      <c r="H33" s="190">
        <v>1.54</v>
      </c>
      <c r="I33" s="124">
        <v>1.609</v>
      </c>
      <c r="J33" s="124">
        <v>1.6819999999999999</v>
      </c>
      <c r="K33" s="517">
        <v>-0.57899999999999996</v>
      </c>
      <c r="L33" s="517">
        <v>0</v>
      </c>
    </row>
    <row r="34" spans="1:12" x14ac:dyDescent="0.25">
      <c r="A34" s="13" t="s">
        <v>77</v>
      </c>
      <c r="B34" s="519">
        <v>10.334</v>
      </c>
      <c r="C34" s="520">
        <v>0</v>
      </c>
      <c r="D34" s="520">
        <v>1.5589999999999999</v>
      </c>
      <c r="E34" s="521">
        <v>22.576000000000001</v>
      </c>
      <c r="F34" s="522">
        <v>0.29799999999999999</v>
      </c>
      <c r="G34" s="522">
        <v>0</v>
      </c>
      <c r="H34" s="519">
        <v>1.54</v>
      </c>
      <c r="I34" s="520">
        <v>1.609</v>
      </c>
      <c r="J34" s="520">
        <v>1.6819999999999999</v>
      </c>
      <c r="K34" s="522">
        <v>-0.57899999999999996</v>
      </c>
      <c r="L34" s="522">
        <v>0</v>
      </c>
    </row>
    <row r="35" spans="1:12" ht="18" x14ac:dyDescent="0.25">
      <c r="A35" s="123" t="s">
        <v>78</v>
      </c>
      <c r="B35" s="134">
        <v>0</v>
      </c>
      <c r="C35" s="134">
        <v>1.8720000000000001</v>
      </c>
      <c r="D35" s="134">
        <v>0.14099999999999999</v>
      </c>
      <c r="E35" s="135">
        <v>0</v>
      </c>
      <c r="F35" s="523">
        <v>0</v>
      </c>
      <c r="G35" s="523">
        <v>0</v>
      </c>
      <c r="H35" s="208">
        <v>0</v>
      </c>
      <c r="I35" s="134">
        <v>0</v>
      </c>
      <c r="J35" s="209">
        <v>0</v>
      </c>
      <c r="K35" s="523">
        <v>0</v>
      </c>
      <c r="L35" s="523">
        <v>0</v>
      </c>
    </row>
    <row r="36" spans="1:12" x14ac:dyDescent="0.25">
      <c r="A36" s="138" t="s">
        <v>16</v>
      </c>
      <c r="B36" s="79">
        <v>25455.43</v>
      </c>
      <c r="C36" s="79">
        <v>32819.748</v>
      </c>
      <c r="D36" s="79">
        <v>26049.571</v>
      </c>
      <c r="E36" s="37">
        <v>23682.575000000001</v>
      </c>
      <c r="F36" s="524">
        <v>-2.4E-2</v>
      </c>
      <c r="G36" s="524">
        <v>1</v>
      </c>
      <c r="H36" s="79">
        <v>25386.277999999998</v>
      </c>
      <c r="I36" s="79">
        <v>25525.11</v>
      </c>
      <c r="J36" s="79">
        <v>26696.41</v>
      </c>
      <c r="K36" s="524">
        <v>4.1000000000000002E-2</v>
      </c>
      <c r="L36" s="524">
        <v>1</v>
      </c>
    </row>
    <row r="37" spans="1:12" ht="36" x14ac:dyDescent="0.25">
      <c r="A37" s="525" t="s">
        <v>218</v>
      </c>
      <c r="B37" s="526">
        <v>0.438</v>
      </c>
      <c r="C37" s="526">
        <v>0.504</v>
      </c>
      <c r="D37" s="527">
        <v>0.41399999999999998</v>
      </c>
      <c r="E37" s="526">
        <v>0.40400000000000003</v>
      </c>
      <c r="F37" s="528">
        <v>0</v>
      </c>
      <c r="G37" s="528">
        <v>0</v>
      </c>
      <c r="H37" s="526">
        <v>0.40799999999999997</v>
      </c>
      <c r="I37" s="526">
        <v>0.40100000000000002</v>
      </c>
      <c r="J37" s="526">
        <v>0.40200000000000002</v>
      </c>
      <c r="K37" s="528">
        <v>0</v>
      </c>
      <c r="L37" s="553">
        <v>0</v>
      </c>
    </row>
    <row r="38" spans="1:12" x14ac:dyDescent="0.25">
      <c r="A38" s="554"/>
      <c r="B38" s="554"/>
      <c r="C38" s="554"/>
      <c r="D38" s="554"/>
      <c r="E38" s="554"/>
      <c r="F38" s="554"/>
      <c r="G38" s="554">
        <v>0</v>
      </c>
      <c r="H38" s="554"/>
      <c r="I38" s="554"/>
      <c r="J38" s="554"/>
      <c r="K38" s="554"/>
      <c r="L38" s="554">
        <v>0</v>
      </c>
    </row>
    <row r="39" spans="1:12" x14ac:dyDescent="0.25">
      <c r="A39" s="530" t="s">
        <v>219</v>
      </c>
      <c r="B39" s="531"/>
      <c r="C39" s="532"/>
      <c r="D39" s="532"/>
      <c r="E39" s="533"/>
      <c r="F39" s="534"/>
      <c r="G39" s="534"/>
      <c r="H39" s="533"/>
      <c r="I39" s="534"/>
      <c r="J39" s="534"/>
      <c r="K39" s="533"/>
      <c r="L39" s="534"/>
    </row>
    <row r="40" spans="1:12" x14ac:dyDescent="0.25">
      <c r="A40" s="535" t="s">
        <v>74</v>
      </c>
      <c r="B40" s="536"/>
      <c r="C40" s="536"/>
      <c r="D40" s="536"/>
      <c r="E40" s="536"/>
      <c r="F40" s="537"/>
      <c r="G40" s="537"/>
      <c r="H40" s="536"/>
      <c r="I40" s="536"/>
      <c r="J40" s="536"/>
      <c r="K40" s="537"/>
      <c r="L40" s="538"/>
    </row>
    <row r="41" spans="1:12" x14ac:dyDescent="0.25">
      <c r="A41" s="355" t="s">
        <v>146</v>
      </c>
      <c r="B41" s="539"/>
      <c r="C41" s="539"/>
      <c r="D41" s="539"/>
      <c r="E41" s="539"/>
      <c r="F41" s="358"/>
      <c r="G41" s="358"/>
      <c r="H41" s="539"/>
      <c r="I41" s="539"/>
      <c r="J41" s="539"/>
      <c r="K41" s="358"/>
      <c r="L41" s="359"/>
    </row>
    <row r="42" spans="1:12" x14ac:dyDescent="0.25">
      <c r="A42" s="360" t="s">
        <v>147</v>
      </c>
      <c r="B42" s="540">
        <v>0.59</v>
      </c>
      <c r="C42" s="540">
        <v>1.079</v>
      </c>
      <c r="D42" s="540">
        <v>1.0189999999999999</v>
      </c>
      <c r="E42" s="540">
        <v>0</v>
      </c>
      <c r="F42" s="363">
        <v>-1</v>
      </c>
      <c r="G42" s="363">
        <v>0</v>
      </c>
      <c r="H42" s="540">
        <v>0</v>
      </c>
      <c r="I42" s="540">
        <v>0</v>
      </c>
      <c r="J42" s="540">
        <v>0</v>
      </c>
      <c r="K42" s="363">
        <v>0</v>
      </c>
      <c r="L42" s="364">
        <v>0</v>
      </c>
    </row>
    <row r="43" spans="1:12" x14ac:dyDescent="0.25">
      <c r="A43" s="365" t="s">
        <v>148</v>
      </c>
      <c r="B43" s="541">
        <v>0.59</v>
      </c>
      <c r="C43" s="542">
        <v>1.079</v>
      </c>
      <c r="D43" s="542">
        <v>1.0189999999999999</v>
      </c>
      <c r="E43" s="542">
        <v>0</v>
      </c>
      <c r="F43" s="369">
        <v>-1</v>
      </c>
      <c r="G43" s="369">
        <v>0</v>
      </c>
      <c r="H43" s="542">
        <v>0</v>
      </c>
      <c r="I43" s="542">
        <v>0</v>
      </c>
      <c r="J43" s="542">
        <v>0</v>
      </c>
      <c r="K43" s="369">
        <v>0</v>
      </c>
      <c r="L43" s="370">
        <v>0</v>
      </c>
    </row>
    <row r="44" spans="1:12" x14ac:dyDescent="0.25">
      <c r="A44" s="355" t="s">
        <v>149</v>
      </c>
      <c r="B44" s="539"/>
      <c r="C44" s="539"/>
      <c r="D44" s="539"/>
      <c r="E44" s="539"/>
      <c r="F44" s="358"/>
      <c r="G44" s="358"/>
      <c r="H44" s="539"/>
      <c r="I44" s="539"/>
      <c r="J44" s="539"/>
      <c r="K44" s="358"/>
      <c r="L44" s="359"/>
    </row>
    <row r="45" spans="1:12" x14ac:dyDescent="0.25">
      <c r="A45" s="360" t="s">
        <v>147</v>
      </c>
      <c r="B45" s="540">
        <v>0.16</v>
      </c>
      <c r="C45" s="540">
        <v>0</v>
      </c>
      <c r="D45" s="540">
        <v>0</v>
      </c>
      <c r="E45" s="540">
        <v>9</v>
      </c>
      <c r="F45" s="363">
        <v>2.8319999999999999</v>
      </c>
      <c r="G45" s="363">
        <v>0</v>
      </c>
      <c r="H45" s="540">
        <v>9.5</v>
      </c>
      <c r="I45" s="540">
        <v>0</v>
      </c>
      <c r="J45" s="540">
        <v>0</v>
      </c>
      <c r="K45" s="363">
        <v>-1</v>
      </c>
      <c r="L45" s="364">
        <v>0</v>
      </c>
    </row>
    <row r="46" spans="1:12" x14ac:dyDescent="0.25">
      <c r="A46" s="365" t="s">
        <v>148</v>
      </c>
      <c r="B46" s="555">
        <v>0.16</v>
      </c>
      <c r="C46" s="556">
        <v>0</v>
      </c>
      <c r="D46" s="556">
        <v>0</v>
      </c>
      <c r="E46" s="556">
        <v>0</v>
      </c>
      <c r="F46" s="374">
        <v>-1</v>
      </c>
      <c r="G46" s="374">
        <v>0</v>
      </c>
      <c r="H46" s="556">
        <v>0</v>
      </c>
      <c r="I46" s="556">
        <v>0</v>
      </c>
      <c r="J46" s="556">
        <v>0</v>
      </c>
      <c r="K46" s="374">
        <v>0</v>
      </c>
      <c r="L46" s="375">
        <v>0</v>
      </c>
    </row>
    <row r="47" spans="1:12" x14ac:dyDescent="0.25">
      <c r="A47" s="365" t="s">
        <v>150</v>
      </c>
      <c r="B47" s="564">
        <v>0</v>
      </c>
      <c r="C47" s="565">
        <v>0</v>
      </c>
      <c r="D47" s="565">
        <v>0</v>
      </c>
      <c r="E47" s="565">
        <v>9</v>
      </c>
      <c r="F47" s="379">
        <v>0</v>
      </c>
      <c r="G47" s="379">
        <v>0</v>
      </c>
      <c r="H47" s="565">
        <v>9.5</v>
      </c>
      <c r="I47" s="565">
        <v>0</v>
      </c>
      <c r="J47" s="565">
        <v>0</v>
      </c>
      <c r="K47" s="379">
        <v>-1</v>
      </c>
      <c r="L47" s="380">
        <v>0</v>
      </c>
    </row>
    <row r="48" spans="1:12" x14ac:dyDescent="0.25">
      <c r="A48" s="355" t="s">
        <v>72</v>
      </c>
      <c r="B48" s="539"/>
      <c r="C48" s="539"/>
      <c r="D48" s="539"/>
      <c r="E48" s="539"/>
      <c r="F48" s="358"/>
      <c r="G48" s="358"/>
      <c r="H48" s="539"/>
      <c r="I48" s="539"/>
      <c r="J48" s="539"/>
      <c r="K48" s="358"/>
      <c r="L48" s="359"/>
    </row>
    <row r="49" spans="1:12" x14ac:dyDescent="0.25">
      <c r="A49" s="355" t="s">
        <v>151</v>
      </c>
      <c r="B49" s="539"/>
      <c r="C49" s="539"/>
      <c r="D49" s="539"/>
      <c r="E49" s="539"/>
      <c r="F49" s="358"/>
      <c r="G49" s="358"/>
      <c r="H49" s="539"/>
      <c r="I49" s="539"/>
      <c r="J49" s="539"/>
      <c r="K49" s="358"/>
      <c r="L49" s="359"/>
    </row>
    <row r="50" spans="1:12" x14ac:dyDescent="0.25">
      <c r="A50" s="360" t="s">
        <v>147</v>
      </c>
      <c r="B50" s="540">
        <v>18.106000000000002</v>
      </c>
      <c r="C50" s="540">
        <v>28.901</v>
      </c>
      <c r="D50" s="540">
        <v>19.38</v>
      </c>
      <c r="E50" s="540">
        <v>30.234000000000002</v>
      </c>
      <c r="F50" s="363">
        <v>0.186</v>
      </c>
      <c r="G50" s="363">
        <v>1E-3</v>
      </c>
      <c r="H50" s="540">
        <v>21.143000000000001</v>
      </c>
      <c r="I50" s="540">
        <v>22.09</v>
      </c>
      <c r="J50" s="540">
        <v>23.102</v>
      </c>
      <c r="K50" s="363">
        <v>-8.5999999999999993E-2</v>
      </c>
      <c r="L50" s="364">
        <v>1E-3</v>
      </c>
    </row>
    <row r="51" spans="1:12" x14ac:dyDescent="0.25">
      <c r="A51" s="365" t="s">
        <v>153</v>
      </c>
      <c r="B51" s="541">
        <v>18.106000000000002</v>
      </c>
      <c r="C51" s="542">
        <v>28.901</v>
      </c>
      <c r="D51" s="542">
        <v>19.38</v>
      </c>
      <c r="E51" s="542">
        <v>30.234000000000002</v>
      </c>
      <c r="F51" s="369">
        <v>0.186</v>
      </c>
      <c r="G51" s="369">
        <v>1E-3</v>
      </c>
      <c r="H51" s="542">
        <v>21.143000000000001</v>
      </c>
      <c r="I51" s="542">
        <v>22.09</v>
      </c>
      <c r="J51" s="542">
        <v>23.102</v>
      </c>
      <c r="K51" s="369">
        <v>-8.5999999999999993E-2</v>
      </c>
      <c r="L51" s="370">
        <v>1E-3</v>
      </c>
    </row>
    <row r="52" spans="1:12" x14ac:dyDescent="0.25">
      <c r="A52" s="355" t="s">
        <v>71</v>
      </c>
      <c r="B52" s="539"/>
      <c r="C52" s="539"/>
      <c r="D52" s="539"/>
      <c r="E52" s="539"/>
      <c r="F52" s="358"/>
      <c r="G52" s="358"/>
      <c r="H52" s="539"/>
      <c r="I52" s="539"/>
      <c r="J52" s="539"/>
      <c r="K52" s="358"/>
      <c r="L52" s="359"/>
    </row>
    <row r="53" spans="1:12" x14ac:dyDescent="0.25">
      <c r="A53" s="355" t="s">
        <v>162</v>
      </c>
      <c r="B53" s="539"/>
      <c r="C53" s="539"/>
      <c r="D53" s="539"/>
      <c r="E53" s="539"/>
      <c r="F53" s="358"/>
      <c r="G53" s="358"/>
      <c r="H53" s="539"/>
      <c r="I53" s="539"/>
      <c r="J53" s="539"/>
      <c r="K53" s="358"/>
      <c r="L53" s="359"/>
    </row>
    <row r="54" spans="1:12" x14ac:dyDescent="0.25">
      <c r="A54" s="360" t="s">
        <v>147</v>
      </c>
      <c r="B54" s="540">
        <v>24306.113000000001</v>
      </c>
      <c r="C54" s="540">
        <v>24569.89</v>
      </c>
      <c r="D54" s="540">
        <v>24134.521000000001</v>
      </c>
      <c r="E54" s="540">
        <v>22934.603999999999</v>
      </c>
      <c r="F54" s="363">
        <v>-1.9E-2</v>
      </c>
      <c r="G54" s="363">
        <v>0.88800000000000001</v>
      </c>
      <c r="H54" s="540">
        <v>24724.358</v>
      </c>
      <c r="I54" s="540">
        <v>24843.184000000001</v>
      </c>
      <c r="J54" s="540">
        <v>25982.785</v>
      </c>
      <c r="K54" s="363">
        <v>4.2000000000000003E-2</v>
      </c>
      <c r="L54" s="364">
        <v>0.97199999999999998</v>
      </c>
    </row>
    <row r="55" spans="1:12" x14ac:dyDescent="0.25">
      <c r="A55" s="365" t="s">
        <v>166</v>
      </c>
      <c r="B55" s="555">
        <v>20376.175999999999</v>
      </c>
      <c r="C55" s="556">
        <v>22563.773000000001</v>
      </c>
      <c r="D55" s="556">
        <v>0</v>
      </c>
      <c r="E55" s="556">
        <v>0</v>
      </c>
      <c r="F55" s="374">
        <v>-1</v>
      </c>
      <c r="G55" s="374">
        <v>0.39800000000000002</v>
      </c>
      <c r="H55" s="556">
        <v>0</v>
      </c>
      <c r="I55" s="556">
        <v>0</v>
      </c>
      <c r="J55" s="556">
        <v>0</v>
      </c>
      <c r="K55" s="374">
        <v>0</v>
      </c>
      <c r="L55" s="375">
        <v>0</v>
      </c>
    </row>
    <row r="56" spans="1:12" x14ac:dyDescent="0.25">
      <c r="A56" s="365" t="s">
        <v>167</v>
      </c>
      <c r="B56" s="557">
        <v>507.78</v>
      </c>
      <c r="C56" s="558">
        <v>506.11700000000002</v>
      </c>
      <c r="D56" s="558">
        <v>0</v>
      </c>
      <c r="E56" s="558">
        <v>0</v>
      </c>
      <c r="F56" s="384">
        <v>-1</v>
      </c>
      <c r="G56" s="384">
        <v>8.9999999999999993E-3</v>
      </c>
      <c r="H56" s="558">
        <v>0</v>
      </c>
      <c r="I56" s="558">
        <v>0</v>
      </c>
      <c r="J56" s="558">
        <v>0</v>
      </c>
      <c r="K56" s="384">
        <v>0</v>
      </c>
      <c r="L56" s="385">
        <v>0</v>
      </c>
    </row>
    <row r="57" spans="1:12" x14ac:dyDescent="0.25">
      <c r="A57" s="365" t="s">
        <v>168</v>
      </c>
      <c r="B57" s="557">
        <v>3422.1570000000002</v>
      </c>
      <c r="C57" s="558">
        <v>1500</v>
      </c>
      <c r="D57" s="558">
        <v>0</v>
      </c>
      <c r="E57" s="558">
        <v>0</v>
      </c>
      <c r="F57" s="384">
        <v>-1</v>
      </c>
      <c r="G57" s="384">
        <v>4.5999999999999999E-2</v>
      </c>
      <c r="H57" s="558">
        <v>0</v>
      </c>
      <c r="I57" s="558">
        <v>0</v>
      </c>
      <c r="J57" s="558">
        <v>0</v>
      </c>
      <c r="K57" s="384">
        <v>0</v>
      </c>
      <c r="L57" s="385">
        <v>0</v>
      </c>
    </row>
    <row r="58" spans="1:12" x14ac:dyDescent="0.25">
      <c r="A58" s="365" t="s">
        <v>169</v>
      </c>
      <c r="B58" s="564">
        <v>0</v>
      </c>
      <c r="C58" s="565">
        <v>0</v>
      </c>
      <c r="D58" s="565">
        <v>24134.521000000001</v>
      </c>
      <c r="E58" s="565">
        <v>22934.603999999999</v>
      </c>
      <c r="F58" s="379">
        <v>0</v>
      </c>
      <c r="G58" s="379">
        <v>0.436</v>
      </c>
      <c r="H58" s="565">
        <v>24724.358</v>
      </c>
      <c r="I58" s="565">
        <v>24843.184000000001</v>
      </c>
      <c r="J58" s="565">
        <v>25982.785</v>
      </c>
      <c r="K58" s="379">
        <v>4.2000000000000003E-2</v>
      </c>
      <c r="L58" s="380">
        <v>0.97199999999999998</v>
      </c>
    </row>
    <row r="59" spans="1:12" x14ac:dyDescent="0.25">
      <c r="A59" s="355" t="s">
        <v>73</v>
      </c>
      <c r="B59" s="539"/>
      <c r="C59" s="539"/>
      <c r="D59" s="539"/>
      <c r="E59" s="539"/>
      <c r="F59" s="358"/>
      <c r="G59" s="358"/>
      <c r="H59" s="539"/>
      <c r="I59" s="539"/>
      <c r="J59" s="539"/>
      <c r="K59" s="358"/>
      <c r="L59" s="359"/>
    </row>
    <row r="60" spans="1:12" x14ac:dyDescent="0.25">
      <c r="A60" s="360" t="s">
        <v>147</v>
      </c>
      <c r="B60" s="540">
        <v>170.57400000000001</v>
      </c>
      <c r="C60" s="540">
        <v>181.40100000000001</v>
      </c>
      <c r="D60" s="540">
        <v>189</v>
      </c>
      <c r="E60" s="540">
        <v>189.786</v>
      </c>
      <c r="F60" s="363">
        <v>3.5999999999999997E-2</v>
      </c>
      <c r="G60" s="363">
        <v>7.0000000000000001E-3</v>
      </c>
      <c r="H60" s="540">
        <v>182.809</v>
      </c>
      <c r="I60" s="540">
        <v>190.25700000000001</v>
      </c>
      <c r="J60" s="540">
        <v>199.072</v>
      </c>
      <c r="K60" s="363">
        <v>1.6E-2</v>
      </c>
      <c r="L60" s="364">
        <v>8.0000000000000002E-3</v>
      </c>
    </row>
    <row r="61" spans="1:12" x14ac:dyDescent="0.25">
      <c r="A61" s="365" t="s">
        <v>179</v>
      </c>
      <c r="B61" s="555">
        <v>27.15</v>
      </c>
      <c r="C61" s="556">
        <v>28.03</v>
      </c>
      <c r="D61" s="556">
        <v>28.875</v>
      </c>
      <c r="E61" s="556">
        <v>28.986000000000001</v>
      </c>
      <c r="F61" s="374">
        <v>2.1999999999999999E-2</v>
      </c>
      <c r="G61" s="374">
        <v>1E-3</v>
      </c>
      <c r="H61" s="556">
        <v>27.288</v>
      </c>
      <c r="I61" s="556">
        <v>28.283000000000001</v>
      </c>
      <c r="J61" s="556">
        <v>29.599</v>
      </c>
      <c r="K61" s="374">
        <v>7.0000000000000001E-3</v>
      </c>
      <c r="L61" s="375">
        <v>1E-3</v>
      </c>
    </row>
    <row r="62" spans="1:12" x14ac:dyDescent="0.25">
      <c r="A62" s="365" t="s">
        <v>180</v>
      </c>
      <c r="B62" s="557">
        <v>59.527000000000001</v>
      </c>
      <c r="C62" s="558">
        <v>61.975999999999999</v>
      </c>
      <c r="D62" s="558">
        <v>64.326999999999998</v>
      </c>
      <c r="E62" s="558">
        <v>64.635000000000005</v>
      </c>
      <c r="F62" s="384">
        <v>2.8000000000000001E-2</v>
      </c>
      <c r="G62" s="384">
        <v>2E-3</v>
      </c>
      <c r="H62" s="558">
        <v>63.037999999999997</v>
      </c>
      <c r="I62" s="558">
        <v>65.820999999999998</v>
      </c>
      <c r="J62" s="558">
        <v>68.864000000000004</v>
      </c>
      <c r="K62" s="384">
        <v>2.1000000000000001E-2</v>
      </c>
      <c r="L62" s="385">
        <v>3.0000000000000001E-3</v>
      </c>
    </row>
    <row r="63" spans="1:12" x14ac:dyDescent="0.25">
      <c r="A63" s="365" t="s">
        <v>181</v>
      </c>
      <c r="B63" s="557">
        <v>23.567</v>
      </c>
      <c r="C63" s="558">
        <v>24.331</v>
      </c>
      <c r="D63" s="558">
        <v>25.065000000000001</v>
      </c>
      <c r="E63" s="558">
        <v>25.161000000000001</v>
      </c>
      <c r="F63" s="384">
        <v>2.1999999999999999E-2</v>
      </c>
      <c r="G63" s="384">
        <v>1E-3</v>
      </c>
      <c r="H63" s="558">
        <v>24.291</v>
      </c>
      <c r="I63" s="558">
        <v>25.361000000000001</v>
      </c>
      <c r="J63" s="558">
        <v>26.535</v>
      </c>
      <c r="K63" s="384">
        <v>1.7999999999999999E-2</v>
      </c>
      <c r="L63" s="385">
        <v>1E-3</v>
      </c>
    </row>
    <row r="64" spans="1:12" x14ac:dyDescent="0.25">
      <c r="A64" s="365" t="s">
        <v>182</v>
      </c>
      <c r="B64" s="557">
        <v>58.795999999999999</v>
      </c>
      <c r="C64" s="558">
        <v>63.988999999999997</v>
      </c>
      <c r="D64" s="558">
        <v>67.528999999999996</v>
      </c>
      <c r="E64" s="558">
        <v>67.787999999999997</v>
      </c>
      <c r="F64" s="384">
        <v>4.9000000000000002E-2</v>
      </c>
      <c r="G64" s="384">
        <v>2E-3</v>
      </c>
      <c r="H64" s="558">
        <v>64.831999999999994</v>
      </c>
      <c r="I64" s="558">
        <v>67.281000000000006</v>
      </c>
      <c r="J64" s="558">
        <v>70.402000000000001</v>
      </c>
      <c r="K64" s="384">
        <v>1.2999999999999999E-2</v>
      </c>
      <c r="L64" s="385">
        <v>3.0000000000000001E-3</v>
      </c>
    </row>
    <row r="65" spans="1:12" x14ac:dyDescent="0.25">
      <c r="A65" s="365" t="s">
        <v>183</v>
      </c>
      <c r="B65" s="557">
        <v>0.433</v>
      </c>
      <c r="C65" s="558">
        <v>0.44700000000000001</v>
      </c>
      <c r="D65" s="558">
        <v>0.46</v>
      </c>
      <c r="E65" s="558">
        <v>0.46100000000000002</v>
      </c>
      <c r="F65" s="384">
        <v>2.1000000000000001E-2</v>
      </c>
      <c r="G65" s="384">
        <v>0</v>
      </c>
      <c r="H65" s="558">
        <v>0.48199999999999998</v>
      </c>
      <c r="I65" s="558">
        <v>0.504</v>
      </c>
      <c r="J65" s="558">
        <v>0.52700000000000002</v>
      </c>
      <c r="K65" s="384">
        <v>4.5999999999999999E-2</v>
      </c>
      <c r="L65" s="385">
        <v>0</v>
      </c>
    </row>
    <row r="66" spans="1:12" x14ac:dyDescent="0.25">
      <c r="A66" s="365" t="s">
        <v>184</v>
      </c>
      <c r="B66" s="557">
        <v>0.45900000000000002</v>
      </c>
      <c r="C66" s="558">
        <v>0.47299999999999998</v>
      </c>
      <c r="D66" s="558">
        <v>0.48799999999999999</v>
      </c>
      <c r="E66" s="558">
        <v>0.49</v>
      </c>
      <c r="F66" s="384">
        <v>2.1999999999999999E-2</v>
      </c>
      <c r="G66" s="384">
        <v>0</v>
      </c>
      <c r="H66" s="558">
        <v>0.51200000000000001</v>
      </c>
      <c r="I66" s="558">
        <v>0.53500000000000003</v>
      </c>
      <c r="J66" s="558">
        <v>0.56000000000000005</v>
      </c>
      <c r="K66" s="384">
        <v>4.5999999999999999E-2</v>
      </c>
      <c r="L66" s="385">
        <v>0</v>
      </c>
    </row>
    <row r="67" spans="1:12" x14ac:dyDescent="0.25">
      <c r="A67" s="365" t="s">
        <v>185</v>
      </c>
      <c r="B67" s="557">
        <v>0</v>
      </c>
      <c r="C67" s="558">
        <v>1.06</v>
      </c>
      <c r="D67" s="558">
        <v>1.0920000000000001</v>
      </c>
      <c r="E67" s="558">
        <v>1.0960000000000001</v>
      </c>
      <c r="F67" s="384">
        <v>0</v>
      </c>
      <c r="G67" s="384">
        <v>0</v>
      </c>
      <c r="H67" s="558">
        <v>1.145</v>
      </c>
      <c r="I67" s="558">
        <v>1.196</v>
      </c>
      <c r="J67" s="558">
        <v>1.2509999999999999</v>
      </c>
      <c r="K67" s="384">
        <v>4.4999999999999998E-2</v>
      </c>
      <c r="L67" s="385">
        <v>0</v>
      </c>
    </row>
    <row r="68" spans="1:12" x14ac:dyDescent="0.25">
      <c r="A68" s="365" t="s">
        <v>154</v>
      </c>
      <c r="B68" s="557">
        <v>0.64200000000000002</v>
      </c>
      <c r="C68" s="558">
        <v>0</v>
      </c>
      <c r="D68" s="558">
        <v>0</v>
      </c>
      <c r="E68" s="558">
        <v>0</v>
      </c>
      <c r="F68" s="384">
        <v>-1</v>
      </c>
      <c r="G68" s="384">
        <v>0</v>
      </c>
      <c r="H68" s="558">
        <v>0</v>
      </c>
      <c r="I68" s="558">
        <v>0</v>
      </c>
      <c r="J68" s="558">
        <v>0</v>
      </c>
      <c r="K68" s="384">
        <v>0</v>
      </c>
      <c r="L68" s="385">
        <v>0</v>
      </c>
    </row>
    <row r="69" spans="1:12" x14ac:dyDescent="0.25">
      <c r="A69" s="543" t="s">
        <v>186</v>
      </c>
      <c r="B69" s="559">
        <v>0</v>
      </c>
      <c r="C69" s="560">
        <v>1.095</v>
      </c>
      <c r="D69" s="560">
        <v>1.1639999999999999</v>
      </c>
      <c r="E69" s="560">
        <v>1.169</v>
      </c>
      <c r="F69" s="561">
        <v>0</v>
      </c>
      <c r="G69" s="561">
        <v>0</v>
      </c>
      <c r="H69" s="560">
        <v>1.2210000000000001</v>
      </c>
      <c r="I69" s="560">
        <v>1.276</v>
      </c>
      <c r="J69" s="560">
        <v>1.3340000000000001</v>
      </c>
      <c r="K69" s="561">
        <v>4.4999999999999998E-2</v>
      </c>
      <c r="L69" s="562">
        <v>0</v>
      </c>
    </row>
    <row r="70" spans="1:12" x14ac:dyDescent="0.25">
      <c r="A70" s="548"/>
      <c r="B70" s="548"/>
      <c r="C70" s="548"/>
      <c r="D70" s="549"/>
      <c r="E70" s="549"/>
      <c r="F70" s="549"/>
      <c r="G70" s="549"/>
      <c r="H70" s="548"/>
      <c r="I70" s="548"/>
      <c r="J70" s="549"/>
      <c r="K70" s="549"/>
      <c r="L70" s="549"/>
    </row>
    <row r="71" spans="1:12" x14ac:dyDescent="0.25">
      <c r="A71" s="548"/>
      <c r="B71" s="548"/>
      <c r="C71" s="548"/>
      <c r="D71" s="549"/>
      <c r="E71" s="549"/>
      <c r="F71" s="549"/>
      <c r="G71" s="549"/>
      <c r="H71" s="548"/>
      <c r="I71" s="548"/>
      <c r="J71" s="549"/>
      <c r="K71" s="549"/>
      <c r="L71" s="54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B23A-DAE9-4AFF-985E-DCB77BAFA54E}">
  <dimension ref="A1:L46"/>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25</v>
      </c>
    </row>
    <row r="3" spans="1:12" x14ac:dyDescent="0.25">
      <c r="A3" s="49" t="s">
        <v>232</v>
      </c>
      <c r="B3" s="49"/>
      <c r="C3" s="49"/>
      <c r="D3" s="49"/>
      <c r="E3" s="49"/>
      <c r="F3" s="49"/>
      <c r="G3" s="49"/>
      <c r="H3" s="49"/>
      <c r="I3" s="49"/>
      <c r="J3" s="49"/>
      <c r="K3" s="49"/>
      <c r="L3" s="49"/>
    </row>
    <row r="4" spans="1:12" ht="55.5" x14ac:dyDescent="0.25">
      <c r="A4" s="486" t="s">
        <v>212</v>
      </c>
      <c r="B4" s="401" t="s">
        <v>42</v>
      </c>
      <c r="C4" s="402"/>
      <c r="D4" s="59"/>
      <c r="E4" s="60" t="s">
        <v>43</v>
      </c>
      <c r="F4" s="487" t="s">
        <v>44</v>
      </c>
      <c r="G4" s="343" t="s">
        <v>45</v>
      </c>
      <c r="H4" s="402" t="s">
        <v>46</v>
      </c>
      <c r="I4" s="488"/>
      <c r="J4" s="488"/>
      <c r="K4" s="487" t="s">
        <v>44</v>
      </c>
      <c r="L4" s="489" t="s">
        <v>47</v>
      </c>
    </row>
    <row r="5" spans="1:12" x14ac:dyDescent="0.25">
      <c r="A5" s="64" t="s">
        <v>2</v>
      </c>
      <c r="B5" s="65" t="s">
        <v>27</v>
      </c>
      <c r="C5" s="65" t="s">
        <v>28</v>
      </c>
      <c r="D5" s="261" t="s">
        <v>29</v>
      </c>
      <c r="E5" s="262" t="s">
        <v>30</v>
      </c>
      <c r="F5" s="347" t="s">
        <v>48</v>
      </c>
      <c r="G5" s="348"/>
      <c r="H5" s="65" t="s">
        <v>31</v>
      </c>
      <c r="I5" s="65" t="s">
        <v>14</v>
      </c>
      <c r="J5" s="65" t="s">
        <v>15</v>
      </c>
      <c r="K5" s="347" t="s">
        <v>49</v>
      </c>
      <c r="L5" s="490"/>
    </row>
    <row r="6" spans="1:12" x14ac:dyDescent="0.25">
      <c r="A6" s="13" t="s">
        <v>221</v>
      </c>
      <c r="B6" s="72">
        <v>3.5419999999999998</v>
      </c>
      <c r="C6" s="72">
        <v>4.0220000000000002</v>
      </c>
      <c r="D6" s="163">
        <v>4.53</v>
      </c>
      <c r="E6" s="103">
        <v>6.8570000000000002</v>
      </c>
      <c r="F6" s="491">
        <v>0.246</v>
      </c>
      <c r="G6" s="491">
        <v>1E-3</v>
      </c>
      <c r="H6" s="72">
        <v>6.8449999999999998</v>
      </c>
      <c r="I6" s="72">
        <v>7.0839999999999996</v>
      </c>
      <c r="J6" s="72">
        <v>7.4089999999999998</v>
      </c>
      <c r="K6" s="491">
        <v>2.5999999999999999E-2</v>
      </c>
      <c r="L6" s="491">
        <v>2E-3</v>
      </c>
    </row>
    <row r="7" spans="1:12" x14ac:dyDescent="0.25">
      <c r="A7" s="13" t="s">
        <v>233</v>
      </c>
      <c r="B7" s="75">
        <v>2905.712</v>
      </c>
      <c r="C7" s="75">
        <v>2819.0610000000001</v>
      </c>
      <c r="D7" s="203">
        <v>4906.3869999999997</v>
      </c>
      <c r="E7" s="15">
        <v>2951.1350000000002</v>
      </c>
      <c r="F7" s="492">
        <v>5.0000000000000001E-3</v>
      </c>
      <c r="G7" s="492">
        <v>0.94199999999999995</v>
      </c>
      <c r="H7" s="75">
        <v>3258.317</v>
      </c>
      <c r="I7" s="75">
        <v>3405.6060000000002</v>
      </c>
      <c r="J7" s="75">
        <v>3562.4810000000002</v>
      </c>
      <c r="K7" s="492">
        <v>6.5000000000000002E-2</v>
      </c>
      <c r="L7" s="492">
        <v>0.98199999999999998</v>
      </c>
    </row>
    <row r="8" spans="1:12" ht="18" x14ac:dyDescent="0.25">
      <c r="A8" s="13" t="s">
        <v>234</v>
      </c>
      <c r="B8" s="75">
        <v>290.60899999999998</v>
      </c>
      <c r="C8" s="75">
        <v>226.37</v>
      </c>
      <c r="D8" s="203">
        <v>229.25200000000001</v>
      </c>
      <c r="E8" s="15">
        <v>38.837000000000003</v>
      </c>
      <c r="F8" s="492">
        <v>-0.48899999999999999</v>
      </c>
      <c r="G8" s="492">
        <v>5.3999999999999999E-2</v>
      </c>
      <c r="H8" s="75">
        <v>44.125999999999998</v>
      </c>
      <c r="I8" s="75">
        <v>44.668999999999997</v>
      </c>
      <c r="J8" s="75">
        <v>46.716000000000001</v>
      </c>
      <c r="K8" s="492">
        <v>6.4000000000000001E-2</v>
      </c>
      <c r="L8" s="492">
        <v>1.2999999999999999E-2</v>
      </c>
    </row>
    <row r="9" spans="1:12" ht="18" x14ac:dyDescent="0.25">
      <c r="A9" s="13" t="s">
        <v>235</v>
      </c>
      <c r="B9" s="75">
        <v>6.79</v>
      </c>
      <c r="C9" s="75">
        <v>6.7249999999999996</v>
      </c>
      <c r="D9" s="203">
        <v>9.0730000000000004</v>
      </c>
      <c r="E9" s="15">
        <v>8.6110000000000007</v>
      </c>
      <c r="F9" s="492">
        <v>8.2000000000000003E-2</v>
      </c>
      <c r="G9" s="492">
        <v>2E-3</v>
      </c>
      <c r="H9" s="75">
        <v>9.1259999999999994</v>
      </c>
      <c r="I9" s="75">
        <v>8.7889999999999997</v>
      </c>
      <c r="J9" s="75">
        <v>9.1920000000000002</v>
      </c>
      <c r="K9" s="492">
        <v>2.1999999999999999E-2</v>
      </c>
      <c r="L9" s="492">
        <v>3.0000000000000001E-3</v>
      </c>
    </row>
    <row r="10" spans="1:12" x14ac:dyDescent="0.25">
      <c r="A10" s="78" t="s">
        <v>16</v>
      </c>
      <c r="B10" s="79">
        <v>3206.6529999999998</v>
      </c>
      <c r="C10" s="79">
        <v>3056.1779999999999</v>
      </c>
      <c r="D10" s="211">
        <v>5149.2420000000002</v>
      </c>
      <c r="E10" s="37">
        <v>3005.44</v>
      </c>
      <c r="F10" s="493">
        <v>-2.1000000000000001E-2</v>
      </c>
      <c r="G10" s="493">
        <v>1</v>
      </c>
      <c r="H10" s="79">
        <v>3318.4140000000002</v>
      </c>
      <c r="I10" s="79">
        <v>3466.1480000000001</v>
      </c>
      <c r="J10" s="79">
        <v>3625.7979999999998</v>
      </c>
      <c r="K10" s="493">
        <v>6.5000000000000002E-2</v>
      </c>
      <c r="L10" s="493">
        <v>1</v>
      </c>
    </row>
    <row r="11" spans="1:12" ht="18" x14ac:dyDescent="0.25">
      <c r="A11" s="83" t="s">
        <v>58</v>
      </c>
      <c r="B11" s="494" t="s">
        <v>13</v>
      </c>
      <c r="C11" s="494"/>
      <c r="D11" s="495"/>
      <c r="E11" s="496">
        <v>0</v>
      </c>
      <c r="F11" s="497"/>
      <c r="G11" s="497"/>
      <c r="H11" s="498">
        <v>177.31100000000001</v>
      </c>
      <c r="I11" s="499">
        <v>184.637</v>
      </c>
      <c r="J11" s="500">
        <v>193.94499999999999</v>
      </c>
      <c r="K11" s="497"/>
      <c r="L11" s="497"/>
    </row>
    <row r="12" spans="1:12" x14ac:dyDescent="0.25">
      <c r="A12" s="501"/>
      <c r="B12" s="502"/>
      <c r="C12" s="502"/>
      <c r="D12" s="502"/>
      <c r="E12" s="502"/>
      <c r="F12" s="503"/>
      <c r="G12" s="503"/>
      <c r="H12" s="502"/>
      <c r="I12" s="504"/>
      <c r="J12" s="97"/>
      <c r="K12" s="550"/>
      <c r="L12" s="504"/>
    </row>
    <row r="13" spans="1:12" x14ac:dyDescent="0.25">
      <c r="A13" s="505" t="s">
        <v>59</v>
      </c>
      <c r="B13" s="506"/>
      <c r="C13" s="506"/>
      <c r="D13" s="506"/>
      <c r="E13" s="506"/>
      <c r="F13" s="507"/>
      <c r="G13" s="507"/>
      <c r="H13" s="506"/>
      <c r="I13" s="506"/>
      <c r="J13" s="551"/>
      <c r="K13" s="552"/>
      <c r="L13" s="506"/>
    </row>
    <row r="14" spans="1:12" x14ac:dyDescent="0.25">
      <c r="A14" s="123" t="s">
        <v>60</v>
      </c>
      <c r="B14" s="99">
        <v>314.75900000000001</v>
      </c>
      <c r="C14" s="99">
        <v>250.22399999999999</v>
      </c>
      <c r="D14" s="99">
        <v>258.57799999999997</v>
      </c>
      <c r="E14" s="25">
        <v>72.593000000000004</v>
      </c>
      <c r="F14" s="508">
        <v>-0.38700000000000001</v>
      </c>
      <c r="G14" s="508">
        <v>6.2E-2</v>
      </c>
      <c r="H14" s="99">
        <v>79.073999999999998</v>
      </c>
      <c r="I14" s="99">
        <v>80.668999999999997</v>
      </c>
      <c r="J14" s="99">
        <v>84.369</v>
      </c>
      <c r="K14" s="508">
        <v>5.0999999999999997E-2</v>
      </c>
      <c r="L14" s="508">
        <v>2.4E-2</v>
      </c>
    </row>
    <row r="15" spans="1:12" x14ac:dyDescent="0.25">
      <c r="A15" s="13" t="s">
        <v>61</v>
      </c>
      <c r="B15" s="102">
        <v>296.16899999999998</v>
      </c>
      <c r="C15" s="72">
        <v>223.26</v>
      </c>
      <c r="D15" s="72">
        <v>228.04900000000001</v>
      </c>
      <c r="E15" s="103">
        <v>58.790999999999997</v>
      </c>
      <c r="F15" s="491">
        <v>-0.41699999999999998</v>
      </c>
      <c r="G15" s="491">
        <v>5.6000000000000001E-2</v>
      </c>
      <c r="H15" s="102">
        <v>61.988999999999997</v>
      </c>
      <c r="I15" s="72">
        <v>67.840999999999994</v>
      </c>
      <c r="J15" s="163">
        <v>70.95</v>
      </c>
      <c r="K15" s="491">
        <v>6.5000000000000002E-2</v>
      </c>
      <c r="L15" s="491">
        <v>1.9E-2</v>
      </c>
    </row>
    <row r="16" spans="1:12" x14ac:dyDescent="0.25">
      <c r="A16" s="13" t="s">
        <v>88</v>
      </c>
      <c r="B16" s="22">
        <v>18.59</v>
      </c>
      <c r="C16" s="75">
        <v>26.963999999999999</v>
      </c>
      <c r="D16" s="75">
        <v>30.529</v>
      </c>
      <c r="E16" s="15">
        <v>13.802</v>
      </c>
      <c r="F16" s="492">
        <v>-9.5000000000000001E-2</v>
      </c>
      <c r="G16" s="492">
        <v>6.0000000000000001E-3</v>
      </c>
      <c r="H16" s="22">
        <v>17.085000000000001</v>
      </c>
      <c r="I16" s="75">
        <v>12.827999999999999</v>
      </c>
      <c r="J16" s="203">
        <v>13.419</v>
      </c>
      <c r="K16" s="492">
        <v>-8.9999999999999993E-3</v>
      </c>
      <c r="L16" s="492">
        <v>4.0000000000000001E-3</v>
      </c>
    </row>
    <row r="17" spans="1:12" x14ac:dyDescent="0.25">
      <c r="A17" s="106" t="s">
        <v>63</v>
      </c>
      <c r="B17" s="509"/>
      <c r="C17" s="109"/>
      <c r="D17" s="109"/>
      <c r="E17" s="110"/>
      <c r="F17" s="510"/>
      <c r="G17" s="510">
        <v>0</v>
      </c>
      <c r="H17" s="107"/>
      <c r="I17" s="108"/>
      <c r="J17" s="511"/>
      <c r="K17" s="510"/>
      <c r="L17" s="510">
        <v>0</v>
      </c>
    </row>
    <row r="18" spans="1:12" ht="18" x14ac:dyDescent="0.25">
      <c r="A18" s="106" t="s">
        <v>103</v>
      </c>
      <c r="B18" s="113">
        <v>2.5999999999999999E-2</v>
      </c>
      <c r="C18" s="114">
        <v>1.9E-2</v>
      </c>
      <c r="D18" s="114">
        <v>5.7000000000000002E-2</v>
      </c>
      <c r="E18" s="115">
        <v>0.48899999999999999</v>
      </c>
      <c r="F18" s="512">
        <v>1.659</v>
      </c>
      <c r="G18" s="512">
        <v>0</v>
      </c>
      <c r="H18" s="113">
        <v>0.51400000000000001</v>
      </c>
      <c r="I18" s="114">
        <v>0.48199999999999998</v>
      </c>
      <c r="J18" s="513">
        <v>0.505</v>
      </c>
      <c r="K18" s="512">
        <v>1.0999999999999999E-2</v>
      </c>
      <c r="L18" s="512">
        <v>0</v>
      </c>
    </row>
    <row r="19" spans="1:12" x14ac:dyDescent="0.25">
      <c r="A19" s="106" t="s">
        <v>104</v>
      </c>
      <c r="B19" s="113">
        <v>1.212</v>
      </c>
      <c r="C19" s="114">
        <v>1.0209999999999999</v>
      </c>
      <c r="D19" s="114">
        <v>1.887</v>
      </c>
      <c r="E19" s="115">
        <v>0.57999999999999996</v>
      </c>
      <c r="F19" s="512">
        <v>-0.218</v>
      </c>
      <c r="G19" s="512">
        <v>0</v>
      </c>
      <c r="H19" s="113">
        <v>0.74099999999999999</v>
      </c>
      <c r="I19" s="114">
        <v>0.307</v>
      </c>
      <c r="J19" s="513">
        <v>0.32100000000000001</v>
      </c>
      <c r="K19" s="512">
        <v>-0.17899999999999999</v>
      </c>
      <c r="L19" s="512">
        <v>0</v>
      </c>
    </row>
    <row r="20" spans="1:12" ht="18" x14ac:dyDescent="0.25">
      <c r="A20" s="106" t="s">
        <v>110</v>
      </c>
      <c r="B20" s="113">
        <v>10.891</v>
      </c>
      <c r="C20" s="114">
        <v>19.425000000000001</v>
      </c>
      <c r="D20" s="114">
        <v>17.597999999999999</v>
      </c>
      <c r="E20" s="115">
        <v>4.2469999999999999</v>
      </c>
      <c r="F20" s="512">
        <v>-0.26900000000000002</v>
      </c>
      <c r="G20" s="512">
        <v>4.0000000000000001E-3</v>
      </c>
      <c r="H20" s="113">
        <v>6.5469999999999997</v>
      </c>
      <c r="I20" s="114">
        <v>2.0619999999999998</v>
      </c>
      <c r="J20" s="513">
        <v>2.1579999999999999</v>
      </c>
      <c r="K20" s="512">
        <v>-0.20200000000000001</v>
      </c>
      <c r="L20" s="512">
        <v>1E-3</v>
      </c>
    </row>
    <row r="21" spans="1:12" x14ac:dyDescent="0.25">
      <c r="A21" s="106" t="s">
        <v>67</v>
      </c>
      <c r="B21" s="113">
        <v>0.59599999999999997</v>
      </c>
      <c r="C21" s="114">
        <v>0.28999999999999998</v>
      </c>
      <c r="D21" s="114">
        <v>1.0369999999999999</v>
      </c>
      <c r="E21" s="115">
        <v>0.61799999999999999</v>
      </c>
      <c r="F21" s="512">
        <v>1.2E-2</v>
      </c>
      <c r="G21" s="512">
        <v>0</v>
      </c>
      <c r="H21" s="113">
        <v>0.64400000000000002</v>
      </c>
      <c r="I21" s="114">
        <v>0.67300000000000004</v>
      </c>
      <c r="J21" s="513">
        <v>0.70399999999999996</v>
      </c>
      <c r="K21" s="512">
        <v>4.3999999999999997E-2</v>
      </c>
      <c r="L21" s="512">
        <v>0</v>
      </c>
    </row>
    <row r="22" spans="1:12" x14ac:dyDescent="0.25">
      <c r="A22" s="106" t="s">
        <v>68</v>
      </c>
      <c r="B22" s="113">
        <v>2.7930000000000001</v>
      </c>
      <c r="C22" s="114">
        <v>3.7770000000000001</v>
      </c>
      <c r="D22" s="114">
        <v>7.2039999999999997</v>
      </c>
      <c r="E22" s="115">
        <v>5.2240000000000002</v>
      </c>
      <c r="F22" s="512">
        <v>0.23200000000000001</v>
      </c>
      <c r="G22" s="512">
        <v>1E-3</v>
      </c>
      <c r="H22" s="113">
        <v>5.907</v>
      </c>
      <c r="I22" s="114">
        <v>6.3940000000000001</v>
      </c>
      <c r="J22" s="513">
        <v>6.6879999999999997</v>
      </c>
      <c r="K22" s="512">
        <v>8.5999999999999993E-2</v>
      </c>
      <c r="L22" s="512">
        <v>2E-3</v>
      </c>
    </row>
    <row r="23" spans="1:12" x14ac:dyDescent="0.25">
      <c r="A23" s="106" t="s">
        <v>122</v>
      </c>
      <c r="B23" s="118">
        <v>0.17699999999999999</v>
      </c>
      <c r="C23" s="119">
        <v>0.19700000000000001</v>
      </c>
      <c r="D23" s="119">
        <v>0.112</v>
      </c>
      <c r="E23" s="120">
        <v>1.393</v>
      </c>
      <c r="F23" s="514">
        <v>0.98899999999999999</v>
      </c>
      <c r="G23" s="514">
        <v>0</v>
      </c>
      <c r="H23" s="118">
        <v>1.4550000000000001</v>
      </c>
      <c r="I23" s="119">
        <v>1.52</v>
      </c>
      <c r="J23" s="515">
        <v>1.589</v>
      </c>
      <c r="K23" s="514">
        <v>4.4999999999999998E-2</v>
      </c>
      <c r="L23" s="514">
        <v>0</v>
      </c>
    </row>
    <row r="24" spans="1:12" x14ac:dyDescent="0.25">
      <c r="A24" s="123" t="s">
        <v>89</v>
      </c>
      <c r="B24" s="124">
        <v>2891.72</v>
      </c>
      <c r="C24" s="124">
        <v>2805.7260000000001</v>
      </c>
      <c r="D24" s="124">
        <v>4889.3459999999995</v>
      </c>
      <c r="E24" s="125">
        <v>2931.2570000000001</v>
      </c>
      <c r="F24" s="516">
        <v>5.0000000000000001E-3</v>
      </c>
      <c r="G24" s="516">
        <v>0.93799999999999994</v>
      </c>
      <c r="H24" s="190">
        <v>3238.337</v>
      </c>
      <c r="I24" s="124">
        <v>3384.7550000000001</v>
      </c>
      <c r="J24" s="124">
        <v>3540.672</v>
      </c>
      <c r="K24" s="517">
        <v>6.5000000000000002E-2</v>
      </c>
      <c r="L24" s="517">
        <v>0.97599999999999998</v>
      </c>
    </row>
    <row r="25" spans="1:12" x14ac:dyDescent="0.25">
      <c r="A25" s="13" t="s">
        <v>71</v>
      </c>
      <c r="B25" s="102">
        <v>2891.6819999999998</v>
      </c>
      <c r="C25" s="72">
        <v>2804.652</v>
      </c>
      <c r="D25" s="72">
        <v>4888.5969999999998</v>
      </c>
      <c r="E25" s="103">
        <v>2931.2570000000001</v>
      </c>
      <c r="F25" s="491">
        <v>5.0000000000000001E-3</v>
      </c>
      <c r="G25" s="491">
        <v>0.93700000000000006</v>
      </c>
      <c r="H25" s="102">
        <v>3238.337</v>
      </c>
      <c r="I25" s="72">
        <v>3384.7550000000001</v>
      </c>
      <c r="J25" s="163">
        <v>3540.672</v>
      </c>
      <c r="K25" s="491">
        <v>6.5000000000000002E-2</v>
      </c>
      <c r="L25" s="491">
        <v>0.97599999999999998</v>
      </c>
    </row>
    <row r="26" spans="1:12" x14ac:dyDescent="0.25">
      <c r="A26" s="13" t="s">
        <v>74</v>
      </c>
      <c r="B26" s="128">
        <v>3.7999999999999999E-2</v>
      </c>
      <c r="C26" s="129">
        <v>1.0740000000000001</v>
      </c>
      <c r="D26" s="129">
        <v>0.749</v>
      </c>
      <c r="E26" s="130">
        <v>0</v>
      </c>
      <c r="F26" s="518">
        <v>-1</v>
      </c>
      <c r="G26" s="518">
        <v>0</v>
      </c>
      <c r="H26" s="128">
        <v>0</v>
      </c>
      <c r="I26" s="129">
        <v>0</v>
      </c>
      <c r="J26" s="196">
        <v>0</v>
      </c>
      <c r="K26" s="518">
        <v>0</v>
      </c>
      <c r="L26" s="518">
        <v>0</v>
      </c>
    </row>
    <row r="27" spans="1:12" ht="18" x14ac:dyDescent="0.25">
      <c r="A27" s="123" t="s">
        <v>75</v>
      </c>
      <c r="B27" s="124">
        <v>0.17399999999999999</v>
      </c>
      <c r="C27" s="124">
        <v>0.22800000000000001</v>
      </c>
      <c r="D27" s="124">
        <v>1.1950000000000001</v>
      </c>
      <c r="E27" s="125">
        <v>1.59</v>
      </c>
      <c r="F27" s="516">
        <v>1.091</v>
      </c>
      <c r="G27" s="516">
        <v>0</v>
      </c>
      <c r="H27" s="190">
        <v>1.0029999999999999</v>
      </c>
      <c r="I27" s="124">
        <v>0.72399999999999998</v>
      </c>
      <c r="J27" s="124">
        <v>0.75700000000000001</v>
      </c>
      <c r="K27" s="517">
        <v>-0.219</v>
      </c>
      <c r="L27" s="517">
        <v>0</v>
      </c>
    </row>
    <row r="28" spans="1:12" x14ac:dyDescent="0.25">
      <c r="A28" s="13" t="s">
        <v>77</v>
      </c>
      <c r="B28" s="519">
        <v>0.17399999999999999</v>
      </c>
      <c r="C28" s="520">
        <v>0.22800000000000001</v>
      </c>
      <c r="D28" s="520">
        <v>1.1950000000000001</v>
      </c>
      <c r="E28" s="521">
        <v>1.59</v>
      </c>
      <c r="F28" s="522">
        <v>1.091</v>
      </c>
      <c r="G28" s="522">
        <v>0</v>
      </c>
      <c r="H28" s="519">
        <v>1.0029999999999999</v>
      </c>
      <c r="I28" s="520">
        <v>0.72399999999999998</v>
      </c>
      <c r="J28" s="520">
        <v>0.75700000000000001</v>
      </c>
      <c r="K28" s="522">
        <v>-0.219</v>
      </c>
      <c r="L28" s="522">
        <v>0</v>
      </c>
    </row>
    <row r="29" spans="1:12" ht="18" x14ac:dyDescent="0.25">
      <c r="A29" s="123" t="s">
        <v>78</v>
      </c>
      <c r="B29" s="134">
        <v>0</v>
      </c>
      <c r="C29" s="134">
        <v>0</v>
      </c>
      <c r="D29" s="134">
        <v>0.123</v>
      </c>
      <c r="E29" s="135">
        <v>0</v>
      </c>
      <c r="F29" s="523">
        <v>0</v>
      </c>
      <c r="G29" s="523">
        <v>0</v>
      </c>
      <c r="H29" s="208">
        <v>0</v>
      </c>
      <c r="I29" s="134">
        <v>0</v>
      </c>
      <c r="J29" s="209">
        <v>0</v>
      </c>
      <c r="K29" s="523">
        <v>0</v>
      </c>
      <c r="L29" s="523">
        <v>0</v>
      </c>
    </row>
    <row r="30" spans="1:12" x14ac:dyDescent="0.25">
      <c r="A30" s="138" t="s">
        <v>16</v>
      </c>
      <c r="B30" s="79">
        <v>3206.6529999999998</v>
      </c>
      <c r="C30" s="79">
        <v>3056.1779999999999</v>
      </c>
      <c r="D30" s="79">
        <v>5149.2420000000002</v>
      </c>
      <c r="E30" s="37">
        <v>3005.44</v>
      </c>
      <c r="F30" s="524">
        <v>-2.1000000000000001E-2</v>
      </c>
      <c r="G30" s="524">
        <v>1</v>
      </c>
      <c r="H30" s="79">
        <v>3318.4140000000002</v>
      </c>
      <c r="I30" s="79">
        <v>3466.1480000000001</v>
      </c>
      <c r="J30" s="79">
        <v>3625.7979999999998</v>
      </c>
      <c r="K30" s="524">
        <v>6.5000000000000002E-2</v>
      </c>
      <c r="L30" s="524">
        <v>1</v>
      </c>
    </row>
    <row r="31" spans="1:12" ht="36" x14ac:dyDescent="0.25">
      <c r="A31" s="525" t="s">
        <v>218</v>
      </c>
      <c r="B31" s="526">
        <v>5.5E-2</v>
      </c>
      <c r="C31" s="526">
        <v>4.7E-2</v>
      </c>
      <c r="D31" s="527">
        <v>8.2000000000000003E-2</v>
      </c>
      <c r="E31" s="526">
        <v>5.0999999999999997E-2</v>
      </c>
      <c r="F31" s="528">
        <v>0</v>
      </c>
      <c r="G31" s="528">
        <v>0</v>
      </c>
      <c r="H31" s="526">
        <v>5.2999999999999999E-2</v>
      </c>
      <c r="I31" s="526">
        <v>5.3999999999999999E-2</v>
      </c>
      <c r="J31" s="526">
        <v>5.5E-2</v>
      </c>
      <c r="K31" s="528">
        <v>0</v>
      </c>
      <c r="L31" s="553">
        <v>0</v>
      </c>
    </row>
    <row r="32" spans="1:12" x14ac:dyDescent="0.25">
      <c r="A32" s="554"/>
      <c r="B32" s="554"/>
      <c r="C32" s="554"/>
      <c r="D32" s="554"/>
      <c r="E32" s="554"/>
      <c r="F32" s="554"/>
      <c r="G32" s="554">
        <v>0</v>
      </c>
      <c r="H32" s="554"/>
      <c r="I32" s="554"/>
      <c r="J32" s="554"/>
      <c r="K32" s="554"/>
      <c r="L32" s="554">
        <v>0</v>
      </c>
    </row>
    <row r="33" spans="1:12" x14ac:dyDescent="0.25">
      <c r="A33" s="530" t="s">
        <v>219</v>
      </c>
      <c r="B33" s="531"/>
      <c r="C33" s="532"/>
      <c r="D33" s="532"/>
      <c r="E33" s="533"/>
      <c r="F33" s="534"/>
      <c r="G33" s="534"/>
      <c r="H33" s="533"/>
      <c r="I33" s="534"/>
      <c r="J33" s="534"/>
      <c r="K33" s="533"/>
      <c r="L33" s="534"/>
    </row>
    <row r="34" spans="1:12" x14ac:dyDescent="0.25">
      <c r="A34" s="535" t="s">
        <v>74</v>
      </c>
      <c r="B34" s="536"/>
      <c r="C34" s="536"/>
      <c r="D34" s="536"/>
      <c r="E34" s="536"/>
      <c r="F34" s="537"/>
      <c r="G34" s="537"/>
      <c r="H34" s="536"/>
      <c r="I34" s="536"/>
      <c r="J34" s="536"/>
      <c r="K34" s="537"/>
      <c r="L34" s="538"/>
    </row>
    <row r="35" spans="1:12" x14ac:dyDescent="0.25">
      <c r="A35" s="355" t="s">
        <v>146</v>
      </c>
      <c r="B35" s="539"/>
      <c r="C35" s="539"/>
      <c r="D35" s="539"/>
      <c r="E35" s="539"/>
      <c r="F35" s="358"/>
      <c r="G35" s="358"/>
      <c r="H35" s="539"/>
      <c r="I35" s="539"/>
      <c r="J35" s="539"/>
      <c r="K35" s="358"/>
      <c r="L35" s="359"/>
    </row>
    <row r="36" spans="1:12" x14ac:dyDescent="0.25">
      <c r="A36" s="360" t="s">
        <v>147</v>
      </c>
      <c r="B36" s="540">
        <v>3.7999999999999999E-2</v>
      </c>
      <c r="C36" s="540">
        <v>1.0740000000000001</v>
      </c>
      <c r="D36" s="540">
        <v>0.749</v>
      </c>
      <c r="E36" s="540">
        <v>0</v>
      </c>
      <c r="F36" s="363">
        <v>-1</v>
      </c>
      <c r="G36" s="363">
        <v>0</v>
      </c>
      <c r="H36" s="540">
        <v>0</v>
      </c>
      <c r="I36" s="540">
        <v>0</v>
      </c>
      <c r="J36" s="540">
        <v>0</v>
      </c>
      <c r="K36" s="363">
        <v>0</v>
      </c>
      <c r="L36" s="364">
        <v>0</v>
      </c>
    </row>
    <row r="37" spans="1:12" x14ac:dyDescent="0.25">
      <c r="A37" s="365" t="s">
        <v>148</v>
      </c>
      <c r="B37" s="541">
        <v>3.7999999999999999E-2</v>
      </c>
      <c r="C37" s="542">
        <v>1.0740000000000001</v>
      </c>
      <c r="D37" s="542">
        <v>0.749</v>
      </c>
      <c r="E37" s="542">
        <v>0</v>
      </c>
      <c r="F37" s="369">
        <v>-1</v>
      </c>
      <c r="G37" s="369">
        <v>0</v>
      </c>
      <c r="H37" s="542">
        <v>0</v>
      </c>
      <c r="I37" s="542">
        <v>0</v>
      </c>
      <c r="J37" s="542">
        <v>0</v>
      </c>
      <c r="K37" s="369">
        <v>0</v>
      </c>
      <c r="L37" s="370">
        <v>0</v>
      </c>
    </row>
    <row r="38" spans="1:12" x14ac:dyDescent="0.25">
      <c r="A38" s="355" t="s">
        <v>71</v>
      </c>
      <c r="B38" s="539"/>
      <c r="C38" s="539"/>
      <c r="D38" s="539"/>
      <c r="E38" s="539"/>
      <c r="F38" s="358"/>
      <c r="G38" s="358"/>
      <c r="H38" s="539"/>
      <c r="I38" s="539"/>
      <c r="J38" s="539"/>
      <c r="K38" s="358"/>
      <c r="L38" s="359"/>
    </row>
    <row r="39" spans="1:12" x14ac:dyDescent="0.25">
      <c r="A39" s="355" t="s">
        <v>162</v>
      </c>
      <c r="B39" s="539"/>
      <c r="C39" s="539"/>
      <c r="D39" s="539"/>
      <c r="E39" s="539"/>
      <c r="F39" s="358"/>
      <c r="G39" s="358"/>
      <c r="H39" s="539"/>
      <c r="I39" s="539"/>
      <c r="J39" s="539"/>
      <c r="K39" s="358"/>
      <c r="L39" s="359"/>
    </row>
    <row r="40" spans="1:12" x14ac:dyDescent="0.25">
      <c r="A40" s="360" t="s">
        <v>147</v>
      </c>
      <c r="B40" s="540">
        <v>2891.6819999999998</v>
      </c>
      <c r="C40" s="540">
        <v>2804.652</v>
      </c>
      <c r="D40" s="540">
        <v>4888.5969999999998</v>
      </c>
      <c r="E40" s="540">
        <v>2931.2570000000001</v>
      </c>
      <c r="F40" s="363">
        <v>5.0000000000000001E-3</v>
      </c>
      <c r="G40" s="363">
        <v>0.93700000000000006</v>
      </c>
      <c r="H40" s="540">
        <v>3238.337</v>
      </c>
      <c r="I40" s="540">
        <v>3384.7550000000001</v>
      </c>
      <c r="J40" s="540">
        <v>3540.672</v>
      </c>
      <c r="K40" s="363">
        <v>6.5000000000000002E-2</v>
      </c>
      <c r="L40" s="364">
        <v>0.97599999999999998</v>
      </c>
    </row>
    <row r="41" spans="1:12" x14ac:dyDescent="0.25">
      <c r="A41" s="365" t="s">
        <v>170</v>
      </c>
      <c r="B41" s="555">
        <v>0</v>
      </c>
      <c r="C41" s="556">
        <v>0</v>
      </c>
      <c r="D41" s="556">
        <v>4888.5969999999998</v>
      </c>
      <c r="E41" s="556">
        <v>2931.2570000000001</v>
      </c>
      <c r="F41" s="374">
        <v>0</v>
      </c>
      <c r="G41" s="374">
        <v>0.54200000000000004</v>
      </c>
      <c r="H41" s="556">
        <v>3238.337</v>
      </c>
      <c r="I41" s="556">
        <v>3384.7550000000001</v>
      </c>
      <c r="J41" s="556">
        <v>3540.672</v>
      </c>
      <c r="K41" s="374">
        <v>6.5000000000000002E-2</v>
      </c>
      <c r="L41" s="375">
        <v>0.97599999999999998</v>
      </c>
    </row>
    <row r="42" spans="1:12" x14ac:dyDescent="0.25">
      <c r="A42" s="365" t="s">
        <v>171</v>
      </c>
      <c r="B42" s="557">
        <v>218.78100000000001</v>
      </c>
      <c r="C42" s="558">
        <v>220.25800000000001</v>
      </c>
      <c r="D42" s="558">
        <v>0</v>
      </c>
      <c r="E42" s="558">
        <v>0</v>
      </c>
      <c r="F42" s="384">
        <v>-1</v>
      </c>
      <c r="G42" s="384">
        <v>0.03</v>
      </c>
      <c r="H42" s="558">
        <v>0</v>
      </c>
      <c r="I42" s="558">
        <v>0</v>
      </c>
      <c r="J42" s="558">
        <v>0</v>
      </c>
      <c r="K42" s="384">
        <v>0</v>
      </c>
      <c r="L42" s="385">
        <v>0</v>
      </c>
    </row>
    <row r="43" spans="1:12" x14ac:dyDescent="0.25">
      <c r="A43" s="365" t="s">
        <v>172</v>
      </c>
      <c r="B43" s="557">
        <v>116.23399999999999</v>
      </c>
      <c r="C43" s="558">
        <v>104.181</v>
      </c>
      <c r="D43" s="558">
        <v>0</v>
      </c>
      <c r="E43" s="558">
        <v>0</v>
      </c>
      <c r="F43" s="384">
        <v>-1</v>
      </c>
      <c r="G43" s="384">
        <v>1.4999999999999999E-2</v>
      </c>
      <c r="H43" s="558">
        <v>0</v>
      </c>
      <c r="I43" s="558">
        <v>0</v>
      </c>
      <c r="J43" s="558">
        <v>0</v>
      </c>
      <c r="K43" s="384">
        <v>0</v>
      </c>
      <c r="L43" s="385">
        <v>0</v>
      </c>
    </row>
    <row r="44" spans="1:12" x14ac:dyDescent="0.25">
      <c r="A44" s="543" t="s">
        <v>173</v>
      </c>
      <c r="B44" s="559">
        <v>2556.6669999999999</v>
      </c>
      <c r="C44" s="560">
        <v>2480.2130000000002</v>
      </c>
      <c r="D44" s="560">
        <v>0</v>
      </c>
      <c r="E44" s="560">
        <v>0</v>
      </c>
      <c r="F44" s="561">
        <v>-1</v>
      </c>
      <c r="G44" s="561">
        <v>0.34899999999999998</v>
      </c>
      <c r="H44" s="560">
        <v>0</v>
      </c>
      <c r="I44" s="560">
        <v>0</v>
      </c>
      <c r="J44" s="560">
        <v>0</v>
      </c>
      <c r="K44" s="561">
        <v>0</v>
      </c>
      <c r="L44" s="562">
        <v>0</v>
      </c>
    </row>
    <row r="45" spans="1:12" x14ac:dyDescent="0.25">
      <c r="A45" s="548"/>
      <c r="B45" s="548"/>
      <c r="C45" s="548"/>
      <c r="D45" s="549"/>
      <c r="E45" s="549"/>
      <c r="F45" s="549"/>
      <c r="G45" s="549"/>
      <c r="H45" s="548"/>
      <c r="I45" s="548"/>
      <c r="J45" s="549"/>
      <c r="K45" s="549"/>
      <c r="L45" s="549"/>
    </row>
    <row r="46" spans="1:12" x14ac:dyDescent="0.25">
      <c r="A46" s="548"/>
      <c r="B46" s="548"/>
      <c r="C46" s="548"/>
      <c r="D46" s="549"/>
      <c r="E46" s="549"/>
      <c r="F46" s="549"/>
      <c r="G46" s="549"/>
      <c r="H46" s="548"/>
      <c r="I46" s="548"/>
      <c r="J46" s="549"/>
      <c r="K46" s="549"/>
      <c r="L46" s="54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D482-DC7E-4D38-939E-4DAEE7BC145F}">
  <dimension ref="A1:L44"/>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7" width="6.42578125" bestFit="1" customWidth="1"/>
    <col min="8" max="10" width="7.85546875" bestFit="1" customWidth="1"/>
    <col min="11" max="12" width="6.42578125" bestFit="1" customWidth="1"/>
  </cols>
  <sheetData>
    <row r="1" spans="1:12" ht="18.75" x14ac:dyDescent="0.3">
      <c r="A1" s="40" t="s">
        <v>25</v>
      </c>
    </row>
    <row r="3" spans="1:12" x14ac:dyDescent="0.25">
      <c r="A3" s="49" t="s">
        <v>236</v>
      </c>
      <c r="B3" s="49"/>
      <c r="C3" s="49"/>
      <c r="D3" s="49"/>
      <c r="E3" s="49"/>
      <c r="F3" s="49"/>
      <c r="G3" s="49"/>
      <c r="H3" s="49"/>
      <c r="I3" s="49"/>
      <c r="J3" s="49"/>
      <c r="K3" s="49"/>
      <c r="L3" s="49"/>
    </row>
    <row r="4" spans="1:12" ht="55.5" x14ac:dyDescent="0.25">
      <c r="A4" s="486" t="s">
        <v>212</v>
      </c>
      <c r="B4" s="401" t="s">
        <v>42</v>
      </c>
      <c r="C4" s="402"/>
      <c r="D4" s="59"/>
      <c r="E4" s="60" t="s">
        <v>43</v>
      </c>
      <c r="F4" s="487" t="s">
        <v>44</v>
      </c>
      <c r="G4" s="343" t="s">
        <v>45</v>
      </c>
      <c r="H4" s="402" t="s">
        <v>46</v>
      </c>
      <c r="I4" s="488"/>
      <c r="J4" s="488"/>
      <c r="K4" s="487" t="s">
        <v>44</v>
      </c>
      <c r="L4" s="489" t="s">
        <v>47</v>
      </c>
    </row>
    <row r="5" spans="1:12" x14ac:dyDescent="0.25">
      <c r="A5" s="64" t="s">
        <v>2</v>
      </c>
      <c r="B5" s="65" t="s">
        <v>27</v>
      </c>
      <c r="C5" s="65" t="s">
        <v>28</v>
      </c>
      <c r="D5" s="261" t="s">
        <v>29</v>
      </c>
      <c r="E5" s="262" t="s">
        <v>30</v>
      </c>
      <c r="F5" s="347" t="s">
        <v>48</v>
      </c>
      <c r="G5" s="348"/>
      <c r="H5" s="65" t="s">
        <v>31</v>
      </c>
      <c r="I5" s="65" t="s">
        <v>14</v>
      </c>
      <c r="J5" s="65" t="s">
        <v>15</v>
      </c>
      <c r="K5" s="347" t="s">
        <v>49</v>
      </c>
      <c r="L5" s="490"/>
    </row>
    <row r="6" spans="1:12" x14ac:dyDescent="0.25">
      <c r="A6" s="13" t="s">
        <v>221</v>
      </c>
      <c r="B6" s="72">
        <v>0.95699999999999996</v>
      </c>
      <c r="C6" s="72">
        <v>1.038</v>
      </c>
      <c r="D6" s="163">
        <v>1.9630000000000001</v>
      </c>
      <c r="E6" s="103">
        <v>5.5469999999999997</v>
      </c>
      <c r="F6" s="491">
        <v>0.79600000000000004</v>
      </c>
      <c r="G6" s="491">
        <v>0</v>
      </c>
      <c r="H6" s="72">
        <v>6.8550000000000004</v>
      </c>
      <c r="I6" s="72">
        <v>7.0529999999999999</v>
      </c>
      <c r="J6" s="72">
        <v>7.3479999999999999</v>
      </c>
      <c r="K6" s="491">
        <v>9.8000000000000004E-2</v>
      </c>
      <c r="L6" s="491">
        <v>0</v>
      </c>
    </row>
    <row r="7" spans="1:12" ht="18" x14ac:dyDescent="0.25">
      <c r="A7" s="13" t="s">
        <v>237</v>
      </c>
      <c r="B7" s="75">
        <v>7167.1490000000003</v>
      </c>
      <c r="C7" s="75">
        <v>7295.5569999999998</v>
      </c>
      <c r="D7" s="203">
        <v>7882.5940000000001</v>
      </c>
      <c r="E7" s="15">
        <v>8096.9949999999999</v>
      </c>
      <c r="F7" s="492">
        <v>4.1000000000000002E-2</v>
      </c>
      <c r="G7" s="492">
        <v>0.35199999999999998</v>
      </c>
      <c r="H7" s="75">
        <v>8619.2890000000007</v>
      </c>
      <c r="I7" s="75">
        <v>8896.4240000000009</v>
      </c>
      <c r="J7" s="75">
        <v>9097.1020000000008</v>
      </c>
      <c r="K7" s="492">
        <v>0.04</v>
      </c>
      <c r="L7" s="492">
        <v>0.35899999999999999</v>
      </c>
    </row>
    <row r="8" spans="1:12" x14ac:dyDescent="0.25">
      <c r="A8" s="13" t="s">
        <v>11</v>
      </c>
      <c r="B8" s="75">
        <v>14020.4</v>
      </c>
      <c r="C8" s="75">
        <v>13715.165999999999</v>
      </c>
      <c r="D8" s="203">
        <v>14313.857</v>
      </c>
      <c r="E8" s="15">
        <v>14033.466</v>
      </c>
      <c r="F8" s="492">
        <v>0</v>
      </c>
      <c r="G8" s="492">
        <v>0.64800000000000002</v>
      </c>
      <c r="H8" s="75">
        <v>15274.065000000001</v>
      </c>
      <c r="I8" s="75">
        <v>15930.793</v>
      </c>
      <c r="J8" s="75">
        <v>16673.903999999999</v>
      </c>
      <c r="K8" s="492">
        <v>5.8999999999999997E-2</v>
      </c>
      <c r="L8" s="492">
        <v>0.64100000000000001</v>
      </c>
    </row>
    <row r="9" spans="1:12" x14ac:dyDescent="0.25">
      <c r="A9" s="78" t="s">
        <v>16</v>
      </c>
      <c r="B9" s="79">
        <v>21188.506000000001</v>
      </c>
      <c r="C9" s="79">
        <v>21011.760999999999</v>
      </c>
      <c r="D9" s="211">
        <v>22198.414000000001</v>
      </c>
      <c r="E9" s="37">
        <v>22136.008000000002</v>
      </c>
      <c r="F9" s="493">
        <v>1.4999999999999999E-2</v>
      </c>
      <c r="G9" s="493">
        <v>1</v>
      </c>
      <c r="H9" s="79">
        <v>23900.208999999999</v>
      </c>
      <c r="I9" s="79">
        <v>24834.27</v>
      </c>
      <c r="J9" s="79">
        <v>25778.353999999999</v>
      </c>
      <c r="K9" s="493">
        <v>5.1999999999999998E-2</v>
      </c>
      <c r="L9" s="493">
        <v>1</v>
      </c>
    </row>
    <row r="10" spans="1:12" ht="18" x14ac:dyDescent="0.25">
      <c r="A10" s="83" t="s">
        <v>58</v>
      </c>
      <c r="B10" s="494" t="s">
        <v>13</v>
      </c>
      <c r="C10" s="494"/>
      <c r="D10" s="495"/>
      <c r="E10" s="496">
        <v>0</v>
      </c>
      <c r="F10" s="497"/>
      <c r="G10" s="497"/>
      <c r="H10" s="498">
        <v>315.00599999999997</v>
      </c>
      <c r="I10" s="499">
        <v>74.843000000000004</v>
      </c>
      <c r="J10" s="500">
        <v>-115.405</v>
      </c>
      <c r="K10" s="497"/>
      <c r="L10" s="497"/>
    </row>
    <row r="11" spans="1:12" x14ac:dyDescent="0.25">
      <c r="A11" s="501"/>
      <c r="B11" s="502"/>
      <c r="C11" s="502"/>
      <c r="D11" s="502"/>
      <c r="E11" s="502"/>
      <c r="F11" s="503"/>
      <c r="G11" s="503"/>
      <c r="H11" s="502"/>
      <c r="I11" s="504"/>
      <c r="J11" s="97"/>
      <c r="K11" s="550"/>
      <c r="L11" s="504"/>
    </row>
    <row r="12" spans="1:12" x14ac:dyDescent="0.25">
      <c r="A12" s="505" t="s">
        <v>59</v>
      </c>
      <c r="B12" s="506"/>
      <c r="C12" s="506"/>
      <c r="D12" s="506"/>
      <c r="E12" s="506"/>
      <c r="F12" s="507"/>
      <c r="G12" s="507"/>
      <c r="H12" s="506"/>
      <c r="I12" s="506"/>
      <c r="J12" s="551"/>
      <c r="K12" s="552"/>
      <c r="L12" s="506"/>
    </row>
    <row r="13" spans="1:12" x14ac:dyDescent="0.25">
      <c r="A13" s="123" t="s">
        <v>60</v>
      </c>
      <c r="B13" s="99">
        <v>76.179000000000002</v>
      </c>
      <c r="C13" s="99">
        <v>232.19</v>
      </c>
      <c r="D13" s="99">
        <v>174.85499999999999</v>
      </c>
      <c r="E13" s="25">
        <v>219.90600000000001</v>
      </c>
      <c r="F13" s="508">
        <v>0.42399999999999999</v>
      </c>
      <c r="G13" s="508">
        <v>8.0000000000000002E-3</v>
      </c>
      <c r="H13" s="99">
        <v>84.536000000000001</v>
      </c>
      <c r="I13" s="99">
        <v>89.840999999999994</v>
      </c>
      <c r="J13" s="99">
        <v>88.23</v>
      </c>
      <c r="K13" s="508">
        <v>-0.26200000000000001</v>
      </c>
      <c r="L13" s="508">
        <v>5.0000000000000001E-3</v>
      </c>
    </row>
    <row r="14" spans="1:12" x14ac:dyDescent="0.25">
      <c r="A14" s="13" t="s">
        <v>61</v>
      </c>
      <c r="B14" s="102">
        <v>23.536000000000001</v>
      </c>
      <c r="C14" s="72">
        <v>23.306000000000001</v>
      </c>
      <c r="D14" s="72">
        <v>22.433</v>
      </c>
      <c r="E14" s="103">
        <v>30.24</v>
      </c>
      <c r="F14" s="491">
        <v>8.6999999999999994E-2</v>
      </c>
      <c r="G14" s="491">
        <v>1E-3</v>
      </c>
      <c r="H14" s="102">
        <v>29.952000000000002</v>
      </c>
      <c r="I14" s="72">
        <v>31.972000000000001</v>
      </c>
      <c r="J14" s="163">
        <v>33.442</v>
      </c>
      <c r="K14" s="491">
        <v>3.4000000000000002E-2</v>
      </c>
      <c r="L14" s="491">
        <v>1E-3</v>
      </c>
    </row>
    <row r="15" spans="1:12" x14ac:dyDescent="0.25">
      <c r="A15" s="13" t="s">
        <v>88</v>
      </c>
      <c r="B15" s="22">
        <v>52.643000000000001</v>
      </c>
      <c r="C15" s="75">
        <v>208.88399999999999</v>
      </c>
      <c r="D15" s="75">
        <v>152.422</v>
      </c>
      <c r="E15" s="15">
        <v>189.666</v>
      </c>
      <c r="F15" s="492">
        <v>0.53300000000000003</v>
      </c>
      <c r="G15" s="492">
        <v>7.0000000000000001E-3</v>
      </c>
      <c r="H15" s="22">
        <v>54.584000000000003</v>
      </c>
      <c r="I15" s="75">
        <v>57.869</v>
      </c>
      <c r="J15" s="203">
        <v>54.787999999999997</v>
      </c>
      <c r="K15" s="492">
        <v>-0.33900000000000002</v>
      </c>
      <c r="L15" s="492">
        <v>4.0000000000000001E-3</v>
      </c>
    </row>
    <row r="16" spans="1:12" x14ac:dyDescent="0.25">
      <c r="A16" s="106" t="s">
        <v>63</v>
      </c>
      <c r="B16" s="509"/>
      <c r="C16" s="109"/>
      <c r="D16" s="109"/>
      <c r="E16" s="110"/>
      <c r="F16" s="510"/>
      <c r="G16" s="510">
        <v>0</v>
      </c>
      <c r="H16" s="107"/>
      <c r="I16" s="108"/>
      <c r="J16" s="511"/>
      <c r="K16" s="510"/>
      <c r="L16" s="510">
        <v>0</v>
      </c>
    </row>
    <row r="17" spans="1:12" x14ac:dyDescent="0.25">
      <c r="A17" s="106" t="s">
        <v>100</v>
      </c>
      <c r="B17" s="113">
        <v>0</v>
      </c>
      <c r="C17" s="114">
        <v>0</v>
      </c>
      <c r="D17" s="114">
        <v>0</v>
      </c>
      <c r="E17" s="115">
        <v>6</v>
      </c>
      <c r="F17" s="512">
        <v>0</v>
      </c>
      <c r="G17" s="512">
        <v>0</v>
      </c>
      <c r="H17" s="113">
        <v>4.5759999999999996</v>
      </c>
      <c r="I17" s="114">
        <v>4.7809999999999997</v>
      </c>
      <c r="J17" s="513">
        <v>5</v>
      </c>
      <c r="K17" s="512">
        <v>-5.8999999999999997E-2</v>
      </c>
      <c r="L17" s="512">
        <v>0</v>
      </c>
    </row>
    <row r="18" spans="1:12" ht="18" x14ac:dyDescent="0.25">
      <c r="A18" s="106" t="s">
        <v>64</v>
      </c>
      <c r="B18" s="113">
        <v>48.947000000000003</v>
      </c>
      <c r="C18" s="114">
        <v>206.18899999999999</v>
      </c>
      <c r="D18" s="114">
        <v>149.643</v>
      </c>
      <c r="E18" s="115">
        <v>120.755</v>
      </c>
      <c r="F18" s="512">
        <v>0.35099999999999998</v>
      </c>
      <c r="G18" s="512">
        <v>6.0000000000000001E-3</v>
      </c>
      <c r="H18" s="113">
        <v>16.677</v>
      </c>
      <c r="I18" s="114">
        <v>14.249000000000001</v>
      </c>
      <c r="J18" s="513">
        <v>9.8490000000000002</v>
      </c>
      <c r="K18" s="512">
        <v>-0.56599999999999995</v>
      </c>
      <c r="L18" s="512">
        <v>2E-3</v>
      </c>
    </row>
    <row r="19" spans="1:12" x14ac:dyDescent="0.25">
      <c r="A19" s="106" t="s">
        <v>65</v>
      </c>
      <c r="B19" s="113">
        <v>0.126</v>
      </c>
      <c r="C19" s="114">
        <v>0</v>
      </c>
      <c r="D19" s="114">
        <v>0</v>
      </c>
      <c r="E19" s="115">
        <v>2.552</v>
      </c>
      <c r="F19" s="512">
        <v>1.726</v>
      </c>
      <c r="G19" s="512">
        <v>0</v>
      </c>
      <c r="H19" s="113">
        <v>1.8540000000000001</v>
      </c>
      <c r="I19" s="114">
        <v>1.9370000000000001</v>
      </c>
      <c r="J19" s="513">
        <v>2.0259999999999998</v>
      </c>
      <c r="K19" s="512">
        <v>-7.3999999999999996E-2</v>
      </c>
      <c r="L19" s="512">
        <v>0</v>
      </c>
    </row>
    <row r="20" spans="1:12" ht="18" x14ac:dyDescent="0.25">
      <c r="A20" s="106" t="s">
        <v>110</v>
      </c>
      <c r="B20" s="113">
        <v>0.216</v>
      </c>
      <c r="C20" s="114">
        <v>0.09</v>
      </c>
      <c r="D20" s="114">
        <v>0.154</v>
      </c>
      <c r="E20" s="115">
        <v>1.766</v>
      </c>
      <c r="F20" s="512">
        <v>1.0149999999999999</v>
      </c>
      <c r="G20" s="512">
        <v>0</v>
      </c>
      <c r="H20" s="113">
        <v>1.548</v>
      </c>
      <c r="I20" s="114">
        <v>1.617</v>
      </c>
      <c r="J20" s="513">
        <v>1.6910000000000001</v>
      </c>
      <c r="K20" s="512">
        <v>-1.4E-2</v>
      </c>
      <c r="L20" s="512">
        <v>0</v>
      </c>
    </row>
    <row r="21" spans="1:12" x14ac:dyDescent="0.25">
      <c r="A21" s="106" t="s">
        <v>117</v>
      </c>
      <c r="B21" s="113">
        <v>1.7529999999999999</v>
      </c>
      <c r="C21" s="114">
        <v>0</v>
      </c>
      <c r="D21" s="114">
        <v>0</v>
      </c>
      <c r="E21" s="115">
        <v>46.814999999999998</v>
      </c>
      <c r="F21" s="512">
        <v>1.9890000000000001</v>
      </c>
      <c r="G21" s="512">
        <v>1E-3</v>
      </c>
      <c r="H21" s="113">
        <v>16.809999999999999</v>
      </c>
      <c r="I21" s="114">
        <v>21.597000000000001</v>
      </c>
      <c r="J21" s="513">
        <v>22.457000000000001</v>
      </c>
      <c r="K21" s="512">
        <v>-0.217</v>
      </c>
      <c r="L21" s="512">
        <v>1E-3</v>
      </c>
    </row>
    <row r="22" spans="1:12" x14ac:dyDescent="0.25">
      <c r="A22" s="106" t="s">
        <v>68</v>
      </c>
      <c r="B22" s="118">
        <v>1.4139999999999999</v>
      </c>
      <c r="C22" s="119">
        <v>1.6850000000000001</v>
      </c>
      <c r="D22" s="119">
        <v>2.1469999999999998</v>
      </c>
      <c r="E22" s="120">
        <v>9.1189999999999998</v>
      </c>
      <c r="F22" s="514">
        <v>0.86099999999999999</v>
      </c>
      <c r="G22" s="514">
        <v>0</v>
      </c>
      <c r="H22" s="118">
        <v>10.898</v>
      </c>
      <c r="I22" s="119">
        <v>11.369</v>
      </c>
      <c r="J22" s="515">
        <v>11.34</v>
      </c>
      <c r="K22" s="514">
        <v>7.4999999999999997E-2</v>
      </c>
      <c r="L22" s="514">
        <v>0</v>
      </c>
    </row>
    <row r="23" spans="1:12" x14ac:dyDescent="0.25">
      <c r="A23" s="123" t="s">
        <v>89</v>
      </c>
      <c r="B23" s="124">
        <v>20328.434000000001</v>
      </c>
      <c r="C23" s="124">
        <v>20143.170999999998</v>
      </c>
      <c r="D23" s="124">
        <v>21085.946</v>
      </c>
      <c r="E23" s="125">
        <v>20703.806</v>
      </c>
      <c r="F23" s="516">
        <v>6.0000000000000001E-3</v>
      </c>
      <c r="G23" s="516">
        <v>0.95099999999999996</v>
      </c>
      <c r="H23" s="190">
        <v>22415.625</v>
      </c>
      <c r="I23" s="124">
        <v>23161.956999999999</v>
      </c>
      <c r="J23" s="124">
        <v>24236.927</v>
      </c>
      <c r="K23" s="517">
        <v>5.3999999999999999E-2</v>
      </c>
      <c r="L23" s="517">
        <v>0.93700000000000006</v>
      </c>
    </row>
    <row r="24" spans="1:12" x14ac:dyDescent="0.25">
      <c r="A24" s="13" t="s">
        <v>71</v>
      </c>
      <c r="B24" s="102">
        <v>20328.434000000001</v>
      </c>
      <c r="C24" s="72">
        <v>20142.986000000001</v>
      </c>
      <c r="D24" s="72">
        <v>21085.605</v>
      </c>
      <c r="E24" s="103">
        <v>20703.806</v>
      </c>
      <c r="F24" s="491">
        <v>6.0000000000000001E-3</v>
      </c>
      <c r="G24" s="491">
        <v>0.95099999999999996</v>
      </c>
      <c r="H24" s="102">
        <v>22415.625</v>
      </c>
      <c r="I24" s="72">
        <v>23161.956999999999</v>
      </c>
      <c r="J24" s="163">
        <v>24236.927</v>
      </c>
      <c r="K24" s="491">
        <v>5.3999999999999999E-2</v>
      </c>
      <c r="L24" s="491">
        <v>0.93700000000000006</v>
      </c>
    </row>
    <row r="25" spans="1:12" x14ac:dyDescent="0.25">
      <c r="A25" s="13" t="s">
        <v>74</v>
      </c>
      <c r="B25" s="128">
        <v>0</v>
      </c>
      <c r="C25" s="129">
        <v>0.185</v>
      </c>
      <c r="D25" s="129">
        <v>0.34100000000000003</v>
      </c>
      <c r="E25" s="130">
        <v>0</v>
      </c>
      <c r="F25" s="518">
        <v>0</v>
      </c>
      <c r="G25" s="518">
        <v>0</v>
      </c>
      <c r="H25" s="128">
        <v>0</v>
      </c>
      <c r="I25" s="129">
        <v>0</v>
      </c>
      <c r="J25" s="196">
        <v>0</v>
      </c>
      <c r="K25" s="518">
        <v>0</v>
      </c>
      <c r="L25" s="518">
        <v>0</v>
      </c>
    </row>
    <row r="26" spans="1:12" ht="18" x14ac:dyDescent="0.25">
      <c r="A26" s="123" t="s">
        <v>75</v>
      </c>
      <c r="B26" s="124">
        <v>783.89300000000003</v>
      </c>
      <c r="C26" s="124">
        <v>636.4</v>
      </c>
      <c r="D26" s="124">
        <v>937.61300000000006</v>
      </c>
      <c r="E26" s="125">
        <v>1212.296</v>
      </c>
      <c r="F26" s="516">
        <v>0.156</v>
      </c>
      <c r="G26" s="516">
        <v>4.1000000000000002E-2</v>
      </c>
      <c r="H26" s="190">
        <v>1400.048</v>
      </c>
      <c r="I26" s="124">
        <v>1582.472</v>
      </c>
      <c r="J26" s="124">
        <v>1453.1969999999999</v>
      </c>
      <c r="K26" s="517">
        <v>6.2E-2</v>
      </c>
      <c r="L26" s="517">
        <v>5.8000000000000003E-2</v>
      </c>
    </row>
    <row r="27" spans="1:12" ht="18" x14ac:dyDescent="0.25">
      <c r="A27" s="13" t="s">
        <v>76</v>
      </c>
      <c r="B27" s="102">
        <v>740.11099999999999</v>
      </c>
      <c r="C27" s="72">
        <v>591.32000000000005</v>
      </c>
      <c r="D27" s="72">
        <v>930.25099999999998</v>
      </c>
      <c r="E27" s="103">
        <v>1187.9159999999999</v>
      </c>
      <c r="F27" s="491">
        <v>0.17100000000000001</v>
      </c>
      <c r="G27" s="491">
        <v>0.04</v>
      </c>
      <c r="H27" s="102">
        <v>1333.482</v>
      </c>
      <c r="I27" s="72">
        <v>1497.5540000000001</v>
      </c>
      <c r="J27" s="72">
        <v>1364.39</v>
      </c>
      <c r="K27" s="491">
        <v>4.7E-2</v>
      </c>
      <c r="L27" s="491">
        <v>5.6000000000000001E-2</v>
      </c>
    </row>
    <row r="28" spans="1:12" x14ac:dyDescent="0.25">
      <c r="A28" s="13" t="s">
        <v>77</v>
      </c>
      <c r="B28" s="128">
        <v>43.781999999999996</v>
      </c>
      <c r="C28" s="129">
        <v>45.08</v>
      </c>
      <c r="D28" s="129">
        <v>7.3620000000000001</v>
      </c>
      <c r="E28" s="130">
        <v>24.38</v>
      </c>
      <c r="F28" s="518">
        <v>-0.17699999999999999</v>
      </c>
      <c r="G28" s="518">
        <v>1E-3</v>
      </c>
      <c r="H28" s="128">
        <v>66.566000000000003</v>
      </c>
      <c r="I28" s="129">
        <v>84.918000000000006</v>
      </c>
      <c r="J28" s="129">
        <v>88.807000000000002</v>
      </c>
      <c r="K28" s="518">
        <v>0.53900000000000003</v>
      </c>
      <c r="L28" s="518">
        <v>3.0000000000000001E-3</v>
      </c>
    </row>
    <row r="29" spans="1:12" x14ac:dyDescent="0.25">
      <c r="A29" s="138" t="s">
        <v>16</v>
      </c>
      <c r="B29" s="79">
        <v>21188.506000000001</v>
      </c>
      <c r="C29" s="79">
        <v>21011.760999999999</v>
      </c>
      <c r="D29" s="79">
        <v>22198.414000000001</v>
      </c>
      <c r="E29" s="37">
        <v>22136.008000000002</v>
      </c>
      <c r="F29" s="524">
        <v>1.4999999999999999E-2</v>
      </c>
      <c r="G29" s="524">
        <v>1</v>
      </c>
      <c r="H29" s="79">
        <v>23900.208999999999</v>
      </c>
      <c r="I29" s="79">
        <v>24834.27</v>
      </c>
      <c r="J29" s="79">
        <v>25778.353999999999</v>
      </c>
      <c r="K29" s="524">
        <v>5.1999999999999998E-2</v>
      </c>
      <c r="L29" s="524">
        <v>1</v>
      </c>
    </row>
    <row r="30" spans="1:12" ht="36" x14ac:dyDescent="0.25">
      <c r="A30" s="525" t="s">
        <v>218</v>
      </c>
      <c r="B30" s="526">
        <v>0.36499999999999999</v>
      </c>
      <c r="C30" s="526">
        <v>0.32300000000000001</v>
      </c>
      <c r="D30" s="527">
        <v>0.35299999999999998</v>
      </c>
      <c r="E30" s="526">
        <v>0.378</v>
      </c>
      <c r="F30" s="528">
        <v>0</v>
      </c>
      <c r="G30" s="528">
        <v>0</v>
      </c>
      <c r="H30" s="526">
        <v>0.38400000000000001</v>
      </c>
      <c r="I30" s="526">
        <v>0.39</v>
      </c>
      <c r="J30" s="526">
        <v>0.38800000000000001</v>
      </c>
      <c r="K30" s="528">
        <v>0</v>
      </c>
      <c r="L30" s="553">
        <v>0</v>
      </c>
    </row>
    <row r="31" spans="1:12" x14ac:dyDescent="0.25">
      <c r="A31" s="554"/>
      <c r="B31" s="554"/>
      <c r="C31" s="554"/>
      <c r="D31" s="554"/>
      <c r="E31" s="554"/>
      <c r="F31" s="554"/>
      <c r="G31" s="554">
        <v>0</v>
      </c>
      <c r="H31" s="554"/>
      <c r="I31" s="554"/>
      <c r="J31" s="554"/>
      <c r="K31" s="554"/>
      <c r="L31" s="554">
        <v>0</v>
      </c>
    </row>
    <row r="32" spans="1:12" x14ac:dyDescent="0.25">
      <c r="A32" s="530" t="s">
        <v>219</v>
      </c>
      <c r="B32" s="531"/>
      <c r="C32" s="532"/>
      <c r="D32" s="532"/>
      <c r="E32" s="533"/>
      <c r="F32" s="534"/>
      <c r="G32" s="534"/>
      <c r="H32" s="533"/>
      <c r="I32" s="534"/>
      <c r="J32" s="534"/>
      <c r="K32" s="533"/>
      <c r="L32" s="534"/>
    </row>
    <row r="33" spans="1:12" x14ac:dyDescent="0.25">
      <c r="A33" s="535" t="s">
        <v>74</v>
      </c>
      <c r="B33" s="536"/>
      <c r="C33" s="536"/>
      <c r="D33" s="536"/>
      <c r="E33" s="536"/>
      <c r="F33" s="537"/>
      <c r="G33" s="537"/>
      <c r="H33" s="536"/>
      <c r="I33" s="536"/>
      <c r="J33" s="536"/>
      <c r="K33" s="537"/>
      <c r="L33" s="538"/>
    </row>
    <row r="34" spans="1:12" x14ac:dyDescent="0.25">
      <c r="A34" s="355" t="s">
        <v>146</v>
      </c>
      <c r="B34" s="539"/>
      <c r="C34" s="539"/>
      <c r="D34" s="539"/>
      <c r="E34" s="539"/>
      <c r="F34" s="358"/>
      <c r="G34" s="358"/>
      <c r="H34" s="539"/>
      <c r="I34" s="539"/>
      <c r="J34" s="539"/>
      <c r="K34" s="358"/>
      <c r="L34" s="359"/>
    </row>
    <row r="35" spans="1:12" x14ac:dyDescent="0.25">
      <c r="A35" s="360" t="s">
        <v>147</v>
      </c>
      <c r="B35" s="540">
        <v>0</v>
      </c>
      <c r="C35" s="540">
        <v>0.185</v>
      </c>
      <c r="D35" s="540">
        <v>0.34100000000000003</v>
      </c>
      <c r="E35" s="540">
        <v>0</v>
      </c>
      <c r="F35" s="363">
        <v>0</v>
      </c>
      <c r="G35" s="363">
        <v>0</v>
      </c>
      <c r="H35" s="540">
        <v>0</v>
      </c>
      <c r="I35" s="540">
        <v>0</v>
      </c>
      <c r="J35" s="540">
        <v>0</v>
      </c>
      <c r="K35" s="363">
        <v>0</v>
      </c>
      <c r="L35" s="364">
        <v>0</v>
      </c>
    </row>
    <row r="36" spans="1:12" x14ac:dyDescent="0.25">
      <c r="A36" s="365" t="s">
        <v>148</v>
      </c>
      <c r="B36" s="541">
        <v>0</v>
      </c>
      <c r="C36" s="542">
        <v>0.185</v>
      </c>
      <c r="D36" s="542">
        <v>0.34100000000000003</v>
      </c>
      <c r="E36" s="542">
        <v>0</v>
      </c>
      <c r="F36" s="369">
        <v>0</v>
      </c>
      <c r="G36" s="369">
        <v>0</v>
      </c>
      <c r="H36" s="542">
        <v>0</v>
      </c>
      <c r="I36" s="542">
        <v>0</v>
      </c>
      <c r="J36" s="542">
        <v>0</v>
      </c>
      <c r="K36" s="369">
        <v>0</v>
      </c>
      <c r="L36" s="370">
        <v>0</v>
      </c>
    </row>
    <row r="37" spans="1:12" x14ac:dyDescent="0.25">
      <c r="A37" s="355" t="s">
        <v>71</v>
      </c>
      <c r="B37" s="539"/>
      <c r="C37" s="539"/>
      <c r="D37" s="539"/>
      <c r="E37" s="539"/>
      <c r="F37" s="358"/>
      <c r="G37" s="358"/>
      <c r="H37" s="539"/>
      <c r="I37" s="539"/>
      <c r="J37" s="539"/>
      <c r="K37" s="358"/>
      <c r="L37" s="359"/>
    </row>
    <row r="38" spans="1:12" x14ac:dyDescent="0.25">
      <c r="A38" s="355" t="s">
        <v>162</v>
      </c>
      <c r="B38" s="539"/>
      <c r="C38" s="539"/>
      <c r="D38" s="539"/>
      <c r="E38" s="539"/>
      <c r="F38" s="358"/>
      <c r="G38" s="358"/>
      <c r="H38" s="539"/>
      <c r="I38" s="539"/>
      <c r="J38" s="539"/>
      <c r="K38" s="358"/>
      <c r="L38" s="359"/>
    </row>
    <row r="39" spans="1:12" x14ac:dyDescent="0.25">
      <c r="A39" s="360" t="s">
        <v>147</v>
      </c>
      <c r="B39" s="540">
        <v>14013.153</v>
      </c>
      <c r="C39" s="540">
        <v>13707.798000000001</v>
      </c>
      <c r="D39" s="540">
        <v>14306.058999999999</v>
      </c>
      <c r="E39" s="540">
        <v>14023.946</v>
      </c>
      <c r="F39" s="363">
        <v>0</v>
      </c>
      <c r="G39" s="363">
        <v>0.64800000000000002</v>
      </c>
      <c r="H39" s="540">
        <v>15263.784</v>
      </c>
      <c r="I39" s="540">
        <v>15919.297</v>
      </c>
      <c r="J39" s="540">
        <v>16662.404999999999</v>
      </c>
      <c r="K39" s="363">
        <v>5.8999999999999997E-2</v>
      </c>
      <c r="L39" s="364">
        <v>0.64</v>
      </c>
    </row>
    <row r="40" spans="1:12" x14ac:dyDescent="0.25">
      <c r="A40" s="365" t="s">
        <v>174</v>
      </c>
      <c r="B40" s="555">
        <v>14013.153</v>
      </c>
      <c r="C40" s="556">
        <v>13707.798000000001</v>
      </c>
      <c r="D40" s="556">
        <v>14306.058999999999</v>
      </c>
      <c r="E40" s="556">
        <v>14023.946</v>
      </c>
      <c r="F40" s="374">
        <v>0</v>
      </c>
      <c r="G40" s="374">
        <v>0.64800000000000002</v>
      </c>
      <c r="H40" s="556">
        <v>15263.784</v>
      </c>
      <c r="I40" s="556">
        <v>15919.297</v>
      </c>
      <c r="J40" s="556">
        <v>16662.404999999999</v>
      </c>
      <c r="K40" s="374">
        <v>5.8999999999999997E-2</v>
      </c>
      <c r="L40" s="375">
        <v>0.64</v>
      </c>
    </row>
    <row r="41" spans="1:12" x14ac:dyDescent="0.25">
      <c r="A41" s="386" t="s">
        <v>176</v>
      </c>
      <c r="B41" s="557">
        <v>6315.2809999999999</v>
      </c>
      <c r="C41" s="558">
        <v>6435.1880000000001</v>
      </c>
      <c r="D41" s="558">
        <v>6779.5460000000003</v>
      </c>
      <c r="E41" s="558">
        <v>6679.86</v>
      </c>
      <c r="F41" s="384">
        <v>1.9E-2</v>
      </c>
      <c r="G41" s="384">
        <v>0.30299999999999999</v>
      </c>
      <c r="H41" s="558">
        <v>7151.8410000000003</v>
      </c>
      <c r="I41" s="558">
        <v>7242.66</v>
      </c>
      <c r="J41" s="558">
        <v>7574.5219999999999</v>
      </c>
      <c r="K41" s="384">
        <v>4.2999999999999997E-2</v>
      </c>
      <c r="L41" s="385">
        <v>0.29599999999999999</v>
      </c>
    </row>
    <row r="42" spans="1:12" x14ac:dyDescent="0.25">
      <c r="A42" s="543" t="s">
        <v>177</v>
      </c>
      <c r="B42" s="559">
        <v>6315.2809999999999</v>
      </c>
      <c r="C42" s="560">
        <v>6435.1880000000001</v>
      </c>
      <c r="D42" s="560">
        <v>6779.5460000000003</v>
      </c>
      <c r="E42" s="560">
        <v>6679.86</v>
      </c>
      <c r="F42" s="561">
        <v>1.9E-2</v>
      </c>
      <c r="G42" s="561">
        <v>0.30299999999999999</v>
      </c>
      <c r="H42" s="560">
        <v>7151.8410000000003</v>
      </c>
      <c r="I42" s="560">
        <v>7242.66</v>
      </c>
      <c r="J42" s="560">
        <v>7574.5219999999999</v>
      </c>
      <c r="K42" s="561">
        <v>4.2999999999999997E-2</v>
      </c>
      <c r="L42" s="562">
        <v>0.29599999999999999</v>
      </c>
    </row>
    <row r="43" spans="1:12" x14ac:dyDescent="0.25">
      <c r="A43" s="548"/>
      <c r="B43" s="548"/>
      <c r="C43" s="548"/>
      <c r="D43" s="549"/>
      <c r="E43" s="549"/>
      <c r="F43" s="549"/>
      <c r="G43" s="549"/>
      <c r="H43" s="548"/>
      <c r="I43" s="548"/>
      <c r="J43" s="549"/>
      <c r="K43" s="549"/>
      <c r="L43" s="549"/>
    </row>
    <row r="44" spans="1:12" x14ac:dyDescent="0.25">
      <c r="A44" s="548"/>
      <c r="B44" s="548"/>
      <c r="C44" s="548"/>
      <c r="D44" s="549"/>
      <c r="E44" s="549"/>
      <c r="F44" s="549"/>
      <c r="G44" s="549"/>
      <c r="H44" s="548"/>
      <c r="I44" s="548"/>
      <c r="J44" s="549"/>
      <c r="K44" s="549"/>
      <c r="L44" s="54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79B5-E20D-4886-87ED-66A7382A9AF3}">
  <dimension ref="A1:L62"/>
  <sheetViews>
    <sheetView showGridLines="0" workbookViewId="0">
      <selection sqref="A1:XFD1048576"/>
    </sheetView>
  </sheetViews>
  <sheetFormatPr defaultRowHeight="15" x14ac:dyDescent="0.25"/>
  <cols>
    <col min="1" max="1" width="20.42578125" customWidth="1"/>
    <col min="2" max="3" width="7.5703125" bestFit="1" customWidth="1"/>
    <col min="4" max="4" width="7.85546875" bestFit="1" customWidth="1"/>
    <col min="5" max="5" width="8.140625" customWidth="1"/>
    <col min="6" max="6" width="6.5703125" bestFit="1" customWidth="1"/>
    <col min="7" max="7" width="6.42578125" bestFit="1" customWidth="1"/>
    <col min="8" max="10" width="7.85546875" bestFit="1" customWidth="1"/>
    <col min="11" max="12" width="6.42578125" bestFit="1" customWidth="1"/>
  </cols>
  <sheetData>
    <row r="1" spans="1:12" ht="18.75" x14ac:dyDescent="0.3">
      <c r="A1" s="40" t="s">
        <v>25</v>
      </c>
    </row>
    <row r="3" spans="1:12" x14ac:dyDescent="0.25">
      <c r="A3" s="49" t="s">
        <v>238</v>
      </c>
      <c r="B3" s="49"/>
      <c r="C3" s="49"/>
      <c r="D3" s="49"/>
      <c r="E3" s="49"/>
      <c r="F3" s="49"/>
      <c r="G3" s="49"/>
      <c r="H3" s="49"/>
      <c r="I3" s="49"/>
      <c r="J3" s="49"/>
      <c r="K3" s="49"/>
      <c r="L3" s="49"/>
    </row>
    <row r="4" spans="1:12" ht="55.5" x14ac:dyDescent="0.25">
      <c r="A4" s="486" t="s">
        <v>212</v>
      </c>
      <c r="B4" s="401" t="s">
        <v>42</v>
      </c>
      <c r="C4" s="402"/>
      <c r="D4" s="59"/>
      <c r="E4" s="60" t="s">
        <v>43</v>
      </c>
      <c r="F4" s="487" t="s">
        <v>44</v>
      </c>
      <c r="G4" s="343" t="s">
        <v>45</v>
      </c>
      <c r="H4" s="402" t="s">
        <v>46</v>
      </c>
      <c r="I4" s="488"/>
      <c r="J4" s="488"/>
      <c r="K4" s="487" t="s">
        <v>44</v>
      </c>
      <c r="L4" s="489" t="s">
        <v>47</v>
      </c>
    </row>
    <row r="5" spans="1:12" x14ac:dyDescent="0.25">
      <c r="A5" s="64" t="s">
        <v>2</v>
      </c>
      <c r="B5" s="65" t="s">
        <v>27</v>
      </c>
      <c r="C5" s="65" t="s">
        <v>28</v>
      </c>
      <c r="D5" s="261" t="s">
        <v>29</v>
      </c>
      <c r="E5" s="262" t="s">
        <v>30</v>
      </c>
      <c r="F5" s="347" t="s">
        <v>48</v>
      </c>
      <c r="G5" s="348"/>
      <c r="H5" s="65" t="s">
        <v>31</v>
      </c>
      <c r="I5" s="65" t="s">
        <v>14</v>
      </c>
      <c r="J5" s="65" t="s">
        <v>15</v>
      </c>
      <c r="K5" s="347" t="s">
        <v>49</v>
      </c>
      <c r="L5" s="490"/>
    </row>
    <row r="6" spans="1:12" x14ac:dyDescent="0.25">
      <c r="A6" s="13" t="s">
        <v>221</v>
      </c>
      <c r="B6" s="72">
        <v>5.3280000000000003</v>
      </c>
      <c r="C6" s="72">
        <v>5.4020000000000001</v>
      </c>
      <c r="D6" s="163">
        <v>4.3150000000000004</v>
      </c>
      <c r="E6" s="103">
        <v>9.6549999999999994</v>
      </c>
      <c r="F6" s="491">
        <v>0.219</v>
      </c>
      <c r="G6" s="491">
        <v>1E-3</v>
      </c>
      <c r="H6" s="72">
        <v>8.4559999999999995</v>
      </c>
      <c r="I6" s="72">
        <v>8.7669999999999995</v>
      </c>
      <c r="J6" s="72">
        <v>9.17</v>
      </c>
      <c r="K6" s="491">
        <v>-1.7000000000000001E-2</v>
      </c>
      <c r="L6" s="491">
        <v>1E-3</v>
      </c>
    </row>
    <row r="7" spans="1:12" x14ac:dyDescent="0.25">
      <c r="A7" s="13" t="s">
        <v>239</v>
      </c>
      <c r="B7" s="75">
        <v>5.3769999999999998</v>
      </c>
      <c r="C7" s="75">
        <v>5.77</v>
      </c>
      <c r="D7" s="203">
        <v>11.23</v>
      </c>
      <c r="E7" s="15">
        <v>6.2249999999999996</v>
      </c>
      <c r="F7" s="492">
        <v>0.05</v>
      </c>
      <c r="G7" s="492">
        <v>1E-3</v>
      </c>
      <c r="H7" s="75">
        <v>7.4020000000000001</v>
      </c>
      <c r="I7" s="75">
        <v>7.7309999999999999</v>
      </c>
      <c r="J7" s="75">
        <v>8.0850000000000009</v>
      </c>
      <c r="K7" s="492">
        <v>9.0999999999999998E-2</v>
      </c>
      <c r="L7" s="492">
        <v>1E-3</v>
      </c>
    </row>
    <row r="8" spans="1:12" ht="18" x14ac:dyDescent="0.25">
      <c r="A8" s="13" t="s">
        <v>240</v>
      </c>
      <c r="B8" s="75">
        <v>2234.2150000000001</v>
      </c>
      <c r="C8" s="75">
        <v>1982.2940000000001</v>
      </c>
      <c r="D8" s="203">
        <v>1937.028</v>
      </c>
      <c r="E8" s="15">
        <v>1860.5930000000001</v>
      </c>
      <c r="F8" s="492">
        <v>-5.8999999999999997E-2</v>
      </c>
      <c r="G8" s="492">
        <v>0.28699999999999998</v>
      </c>
      <c r="H8" s="75">
        <v>1876.556</v>
      </c>
      <c r="I8" s="75">
        <v>1963.9069999999999</v>
      </c>
      <c r="J8" s="75">
        <v>2052.3049999999998</v>
      </c>
      <c r="K8" s="492">
        <v>3.3000000000000002E-2</v>
      </c>
      <c r="L8" s="492">
        <v>0.253</v>
      </c>
    </row>
    <row r="9" spans="1:12" x14ac:dyDescent="0.25">
      <c r="A9" s="13" t="s">
        <v>241</v>
      </c>
      <c r="B9" s="75">
        <v>7.4050000000000002</v>
      </c>
      <c r="C9" s="75">
        <v>8.56</v>
      </c>
      <c r="D9" s="203">
        <v>18.989999999999998</v>
      </c>
      <c r="E9" s="15">
        <v>10.115</v>
      </c>
      <c r="F9" s="492">
        <v>0.11</v>
      </c>
      <c r="G9" s="492">
        <v>2E-3</v>
      </c>
      <c r="H9" s="75">
        <v>10.305999999999999</v>
      </c>
      <c r="I9" s="75">
        <v>10.749000000000001</v>
      </c>
      <c r="J9" s="75">
        <v>11.239000000000001</v>
      </c>
      <c r="K9" s="492">
        <v>3.5999999999999997E-2</v>
      </c>
      <c r="L9" s="492">
        <v>1E-3</v>
      </c>
    </row>
    <row r="10" spans="1:12" ht="18" x14ac:dyDescent="0.25">
      <c r="A10" s="13" t="s">
        <v>242</v>
      </c>
      <c r="B10" s="75">
        <v>48.997</v>
      </c>
      <c r="C10" s="75">
        <v>37.831000000000003</v>
      </c>
      <c r="D10" s="203">
        <v>47.75</v>
      </c>
      <c r="E10" s="15">
        <v>64.549000000000007</v>
      </c>
      <c r="F10" s="492">
        <v>9.6000000000000002E-2</v>
      </c>
      <c r="G10" s="492">
        <v>7.0000000000000001E-3</v>
      </c>
      <c r="H10" s="75">
        <v>70.179000000000002</v>
      </c>
      <c r="I10" s="75">
        <v>73.293000000000006</v>
      </c>
      <c r="J10" s="75">
        <v>76.668999999999997</v>
      </c>
      <c r="K10" s="492">
        <v>5.8999999999999997E-2</v>
      </c>
      <c r="L10" s="492">
        <v>8.9999999999999993E-3</v>
      </c>
    </row>
    <row r="11" spans="1:12" x14ac:dyDescent="0.25">
      <c r="A11" s="13" t="s">
        <v>243</v>
      </c>
      <c r="B11" s="75">
        <v>4359.9570000000003</v>
      </c>
      <c r="C11" s="75">
        <v>4320.6729999999998</v>
      </c>
      <c r="D11" s="203">
        <v>5468.1329999999998</v>
      </c>
      <c r="E11" s="15">
        <v>5501.4709999999995</v>
      </c>
      <c r="F11" s="492">
        <v>8.1000000000000003E-2</v>
      </c>
      <c r="G11" s="492">
        <v>0.70299999999999996</v>
      </c>
      <c r="H11" s="75">
        <v>5537.8559999999998</v>
      </c>
      <c r="I11" s="75">
        <v>5619.4040000000005</v>
      </c>
      <c r="J11" s="75">
        <v>5877.9219999999996</v>
      </c>
      <c r="K11" s="492">
        <v>2.1999999999999999E-2</v>
      </c>
      <c r="L11" s="492">
        <v>0.73499999999999999</v>
      </c>
    </row>
    <row r="12" spans="1:12" x14ac:dyDescent="0.25">
      <c r="A12" s="78" t="s">
        <v>16</v>
      </c>
      <c r="B12" s="79">
        <v>6661.2790000000005</v>
      </c>
      <c r="C12" s="79">
        <v>6360.53</v>
      </c>
      <c r="D12" s="211">
        <v>7487.4459999999999</v>
      </c>
      <c r="E12" s="37">
        <v>7452.6080000000002</v>
      </c>
      <c r="F12" s="493">
        <v>3.7999999999999999E-2</v>
      </c>
      <c r="G12" s="493">
        <v>1</v>
      </c>
      <c r="H12" s="79">
        <v>7510.7550000000001</v>
      </c>
      <c r="I12" s="79">
        <v>7683.8509999999997</v>
      </c>
      <c r="J12" s="79">
        <v>8035.39</v>
      </c>
      <c r="K12" s="493">
        <v>2.5000000000000001E-2</v>
      </c>
      <c r="L12" s="493">
        <v>1</v>
      </c>
    </row>
    <row r="13" spans="1:12" ht="18" x14ac:dyDescent="0.25">
      <c r="A13" s="83" t="s">
        <v>58</v>
      </c>
      <c r="B13" s="494" t="s">
        <v>13</v>
      </c>
      <c r="C13" s="494"/>
      <c r="D13" s="495"/>
      <c r="E13" s="496">
        <v>0</v>
      </c>
      <c r="F13" s="497"/>
      <c r="G13" s="497"/>
      <c r="H13" s="498">
        <v>-3.6</v>
      </c>
      <c r="I13" s="499">
        <v>-170.571</v>
      </c>
      <c r="J13" s="500">
        <v>-178.87100000000001</v>
      </c>
      <c r="K13" s="497"/>
      <c r="L13" s="497"/>
    </row>
    <row r="14" spans="1:12" x14ac:dyDescent="0.25">
      <c r="A14" s="501"/>
      <c r="B14" s="502"/>
      <c r="C14" s="502"/>
      <c r="D14" s="502"/>
      <c r="E14" s="502"/>
      <c r="F14" s="503"/>
      <c r="G14" s="503"/>
      <c r="H14" s="502"/>
      <c r="I14" s="504"/>
      <c r="J14" s="97"/>
      <c r="K14" s="550"/>
      <c r="L14" s="504"/>
    </row>
    <row r="15" spans="1:12" x14ac:dyDescent="0.25">
      <c r="A15" s="505" t="s">
        <v>59</v>
      </c>
      <c r="B15" s="506"/>
      <c r="C15" s="506"/>
      <c r="D15" s="506"/>
      <c r="E15" s="506"/>
      <c r="F15" s="507"/>
      <c r="G15" s="507"/>
      <c r="H15" s="506"/>
      <c r="I15" s="506"/>
      <c r="J15" s="551"/>
      <c r="K15" s="552"/>
      <c r="L15" s="506"/>
    </row>
    <row r="16" spans="1:12" x14ac:dyDescent="0.25">
      <c r="A16" s="123" t="s">
        <v>60</v>
      </c>
      <c r="B16" s="99">
        <v>318.45</v>
      </c>
      <c r="C16" s="99">
        <v>250.649</v>
      </c>
      <c r="D16" s="99">
        <v>167.46799999999999</v>
      </c>
      <c r="E16" s="25">
        <v>193.21799999999999</v>
      </c>
      <c r="F16" s="508">
        <v>-0.153</v>
      </c>
      <c r="G16" s="508">
        <v>3.3000000000000002E-2</v>
      </c>
      <c r="H16" s="99">
        <v>176.13200000000001</v>
      </c>
      <c r="I16" s="99">
        <v>184.858</v>
      </c>
      <c r="J16" s="99">
        <v>193.42099999999999</v>
      </c>
      <c r="K16" s="508">
        <v>0</v>
      </c>
      <c r="L16" s="508">
        <v>2.4E-2</v>
      </c>
    </row>
    <row r="17" spans="1:12" x14ac:dyDescent="0.25">
      <c r="A17" s="13" t="s">
        <v>61</v>
      </c>
      <c r="B17" s="102">
        <v>187.68100000000001</v>
      </c>
      <c r="C17" s="72">
        <v>185.47499999999999</v>
      </c>
      <c r="D17" s="72">
        <v>106.709</v>
      </c>
      <c r="E17" s="103">
        <v>107.64700000000001</v>
      </c>
      <c r="F17" s="491">
        <v>-0.16900000000000001</v>
      </c>
      <c r="G17" s="491">
        <v>2.1000000000000001E-2</v>
      </c>
      <c r="H17" s="102">
        <v>111.02800000000001</v>
      </c>
      <c r="I17" s="72">
        <v>116.959</v>
      </c>
      <c r="J17" s="163">
        <v>122.32</v>
      </c>
      <c r="K17" s="491">
        <v>4.3999999999999997E-2</v>
      </c>
      <c r="L17" s="491">
        <v>1.4999999999999999E-2</v>
      </c>
    </row>
    <row r="18" spans="1:12" x14ac:dyDescent="0.25">
      <c r="A18" s="13" t="s">
        <v>88</v>
      </c>
      <c r="B18" s="22">
        <v>130.76900000000001</v>
      </c>
      <c r="C18" s="75">
        <v>65.174000000000007</v>
      </c>
      <c r="D18" s="75">
        <v>60.759</v>
      </c>
      <c r="E18" s="15">
        <v>85.570999999999998</v>
      </c>
      <c r="F18" s="492">
        <v>-0.13200000000000001</v>
      </c>
      <c r="G18" s="492">
        <v>1.2E-2</v>
      </c>
      <c r="H18" s="22">
        <v>65.103999999999999</v>
      </c>
      <c r="I18" s="75">
        <v>67.899000000000001</v>
      </c>
      <c r="J18" s="203">
        <v>71.100999999999999</v>
      </c>
      <c r="K18" s="492">
        <v>-0.06</v>
      </c>
      <c r="L18" s="492">
        <v>8.9999999999999993E-3</v>
      </c>
    </row>
    <row r="19" spans="1:12" x14ac:dyDescent="0.25">
      <c r="A19" s="106" t="s">
        <v>63</v>
      </c>
      <c r="B19" s="509"/>
      <c r="C19" s="109"/>
      <c r="D19" s="109"/>
      <c r="E19" s="110"/>
      <c r="F19" s="510"/>
      <c r="G19" s="510">
        <v>0</v>
      </c>
      <c r="H19" s="107"/>
      <c r="I19" s="108"/>
      <c r="J19" s="511"/>
      <c r="K19" s="510"/>
      <c r="L19" s="510">
        <v>0</v>
      </c>
    </row>
    <row r="20" spans="1:12" x14ac:dyDescent="0.25">
      <c r="A20" s="106" t="s">
        <v>101</v>
      </c>
      <c r="B20" s="113">
        <v>2.77</v>
      </c>
      <c r="C20" s="114">
        <v>2.569</v>
      </c>
      <c r="D20" s="114">
        <v>3.306</v>
      </c>
      <c r="E20" s="115">
        <v>2.8010000000000002</v>
      </c>
      <c r="F20" s="512">
        <v>4.0000000000000001E-3</v>
      </c>
      <c r="G20" s="512">
        <v>0</v>
      </c>
      <c r="H20" s="113">
        <v>2.952</v>
      </c>
      <c r="I20" s="114">
        <v>3.0840000000000001</v>
      </c>
      <c r="J20" s="513">
        <v>3.2250000000000001</v>
      </c>
      <c r="K20" s="512">
        <v>4.8000000000000001E-2</v>
      </c>
      <c r="L20" s="512">
        <v>0</v>
      </c>
    </row>
    <row r="21" spans="1:12" x14ac:dyDescent="0.25">
      <c r="A21" s="106" t="s">
        <v>104</v>
      </c>
      <c r="B21" s="113">
        <v>1.728</v>
      </c>
      <c r="C21" s="114">
        <v>3.8340000000000001</v>
      </c>
      <c r="D21" s="114">
        <v>1.4490000000000001</v>
      </c>
      <c r="E21" s="115">
        <v>2.423</v>
      </c>
      <c r="F21" s="512">
        <v>0.11899999999999999</v>
      </c>
      <c r="G21" s="512">
        <v>0</v>
      </c>
      <c r="H21" s="113">
        <v>2.5630000000000002</v>
      </c>
      <c r="I21" s="114">
        <v>2.6779999999999999</v>
      </c>
      <c r="J21" s="513">
        <v>2.8</v>
      </c>
      <c r="K21" s="512">
        <v>4.9000000000000002E-2</v>
      </c>
      <c r="L21" s="512">
        <v>0</v>
      </c>
    </row>
    <row r="22" spans="1:12" ht="18" x14ac:dyDescent="0.25">
      <c r="A22" s="106" t="s">
        <v>64</v>
      </c>
      <c r="B22" s="113">
        <v>50.186</v>
      </c>
      <c r="C22" s="114">
        <v>24.045000000000002</v>
      </c>
      <c r="D22" s="114">
        <v>23.716000000000001</v>
      </c>
      <c r="E22" s="115">
        <v>41.197000000000003</v>
      </c>
      <c r="F22" s="512">
        <v>-6.4000000000000001E-2</v>
      </c>
      <c r="G22" s="512">
        <v>5.0000000000000001E-3</v>
      </c>
      <c r="H22" s="113">
        <v>26.114999999999998</v>
      </c>
      <c r="I22" s="114">
        <v>27.231000000000002</v>
      </c>
      <c r="J22" s="513">
        <v>28.562999999999999</v>
      </c>
      <c r="K22" s="512">
        <v>-0.115</v>
      </c>
      <c r="L22" s="512">
        <v>4.0000000000000001E-3</v>
      </c>
    </row>
    <row r="23" spans="1:12" x14ac:dyDescent="0.25">
      <c r="A23" s="106" t="s">
        <v>65</v>
      </c>
      <c r="B23" s="113">
        <v>10.497</v>
      </c>
      <c r="C23" s="114">
        <v>11.196999999999999</v>
      </c>
      <c r="D23" s="114">
        <v>1.774</v>
      </c>
      <c r="E23" s="115">
        <v>10.651</v>
      </c>
      <c r="F23" s="512">
        <v>5.0000000000000001E-3</v>
      </c>
      <c r="G23" s="512">
        <v>1E-3</v>
      </c>
      <c r="H23" s="113">
        <v>4.1120000000000001</v>
      </c>
      <c r="I23" s="114">
        <v>4.2140000000000004</v>
      </c>
      <c r="J23" s="513">
        <v>4.4530000000000003</v>
      </c>
      <c r="K23" s="512">
        <v>-0.252</v>
      </c>
      <c r="L23" s="512">
        <v>1E-3</v>
      </c>
    </row>
    <row r="24" spans="1:12" ht="18" x14ac:dyDescent="0.25">
      <c r="A24" s="106" t="s">
        <v>110</v>
      </c>
      <c r="B24" s="113">
        <v>0.90600000000000003</v>
      </c>
      <c r="C24" s="114">
        <v>1.718</v>
      </c>
      <c r="D24" s="114">
        <v>1.7030000000000001</v>
      </c>
      <c r="E24" s="115">
        <v>3.36</v>
      </c>
      <c r="F24" s="512">
        <v>0.54800000000000004</v>
      </c>
      <c r="G24" s="512">
        <v>0</v>
      </c>
      <c r="H24" s="113">
        <v>3.4969999999999999</v>
      </c>
      <c r="I24" s="114">
        <v>3.6549999999999998</v>
      </c>
      <c r="J24" s="513">
        <v>3.823</v>
      </c>
      <c r="K24" s="512">
        <v>4.3999999999999997E-2</v>
      </c>
      <c r="L24" s="512">
        <v>0</v>
      </c>
    </row>
    <row r="25" spans="1:12" x14ac:dyDescent="0.25">
      <c r="A25" s="106" t="s">
        <v>68</v>
      </c>
      <c r="B25" s="118">
        <v>5.1040000000000001</v>
      </c>
      <c r="C25" s="119">
        <v>6.875</v>
      </c>
      <c r="D25" s="119">
        <v>11.053000000000001</v>
      </c>
      <c r="E25" s="120">
        <v>8.1280000000000001</v>
      </c>
      <c r="F25" s="514">
        <v>0.16800000000000001</v>
      </c>
      <c r="G25" s="514">
        <v>1E-3</v>
      </c>
      <c r="H25" s="118">
        <v>9.0850000000000009</v>
      </c>
      <c r="I25" s="119">
        <v>9.4649999999999999</v>
      </c>
      <c r="J25" s="515">
        <v>9.9169999999999998</v>
      </c>
      <c r="K25" s="514">
        <v>6.9000000000000006E-2</v>
      </c>
      <c r="L25" s="514">
        <v>1E-3</v>
      </c>
    </row>
    <row r="26" spans="1:12" x14ac:dyDescent="0.25">
      <c r="A26" s="123" t="s">
        <v>89</v>
      </c>
      <c r="B26" s="124">
        <v>6324.4859999999999</v>
      </c>
      <c r="C26" s="124">
        <v>6109.576</v>
      </c>
      <c r="D26" s="124">
        <v>7317.4780000000001</v>
      </c>
      <c r="E26" s="125">
        <v>7253.2860000000001</v>
      </c>
      <c r="F26" s="516">
        <v>4.7E-2</v>
      </c>
      <c r="G26" s="516">
        <v>0.96599999999999997</v>
      </c>
      <c r="H26" s="190">
        <v>7327.08</v>
      </c>
      <c r="I26" s="124">
        <v>7491.2219999999998</v>
      </c>
      <c r="J26" s="124">
        <v>7833.835</v>
      </c>
      <c r="K26" s="517">
        <v>2.5999999999999999E-2</v>
      </c>
      <c r="L26" s="517">
        <v>0.97499999999999998</v>
      </c>
    </row>
    <row r="27" spans="1:12" x14ac:dyDescent="0.25">
      <c r="A27" s="13" t="s">
        <v>71</v>
      </c>
      <c r="B27" s="102">
        <v>4309.29</v>
      </c>
      <c r="C27" s="72">
        <v>4297.6809999999996</v>
      </c>
      <c r="D27" s="72">
        <v>5449.0659999999998</v>
      </c>
      <c r="E27" s="103">
        <v>5479.0230000000001</v>
      </c>
      <c r="F27" s="491">
        <v>8.3000000000000004E-2</v>
      </c>
      <c r="G27" s="491">
        <v>0.69899999999999995</v>
      </c>
      <c r="H27" s="102">
        <v>5517.1019999999999</v>
      </c>
      <c r="I27" s="72">
        <v>5597.7349999999997</v>
      </c>
      <c r="J27" s="163">
        <v>5855.2529999999997</v>
      </c>
      <c r="K27" s="491">
        <v>2.1999999999999999E-2</v>
      </c>
      <c r="L27" s="491">
        <v>0.73199999999999998</v>
      </c>
    </row>
    <row r="28" spans="1:12" ht="18" x14ac:dyDescent="0.25">
      <c r="A28" s="13" t="s">
        <v>72</v>
      </c>
      <c r="B28" s="22">
        <v>2015.0340000000001</v>
      </c>
      <c r="C28" s="75">
        <v>1810.663</v>
      </c>
      <c r="D28" s="75">
        <v>1867.3340000000001</v>
      </c>
      <c r="E28" s="15">
        <v>1774.2629999999999</v>
      </c>
      <c r="F28" s="492">
        <v>-4.2000000000000003E-2</v>
      </c>
      <c r="G28" s="492">
        <v>0.26700000000000002</v>
      </c>
      <c r="H28" s="22">
        <v>1791.7560000000001</v>
      </c>
      <c r="I28" s="75">
        <v>1874.4490000000001</v>
      </c>
      <c r="J28" s="203">
        <v>1958.6869999999999</v>
      </c>
      <c r="K28" s="492">
        <v>3.4000000000000002E-2</v>
      </c>
      <c r="L28" s="492">
        <v>0.24099999999999999</v>
      </c>
    </row>
    <row r="29" spans="1:12" x14ac:dyDescent="0.25">
      <c r="A29" s="13" t="s">
        <v>73</v>
      </c>
      <c r="B29" s="22">
        <v>0</v>
      </c>
      <c r="C29" s="75">
        <v>0</v>
      </c>
      <c r="D29" s="75">
        <v>0</v>
      </c>
      <c r="E29" s="15">
        <v>0</v>
      </c>
      <c r="F29" s="492">
        <v>0</v>
      </c>
      <c r="G29" s="492">
        <v>0</v>
      </c>
      <c r="H29" s="22">
        <v>18.222000000000001</v>
      </c>
      <c r="I29" s="75">
        <v>19.038</v>
      </c>
      <c r="J29" s="203">
        <v>19.895</v>
      </c>
      <c r="K29" s="492">
        <v>0</v>
      </c>
      <c r="L29" s="492">
        <v>2E-3</v>
      </c>
    </row>
    <row r="30" spans="1:12" x14ac:dyDescent="0.25">
      <c r="A30" s="13" t="s">
        <v>74</v>
      </c>
      <c r="B30" s="128">
        <v>0.16200000000000001</v>
      </c>
      <c r="C30" s="129">
        <v>1.232</v>
      </c>
      <c r="D30" s="129">
        <v>1.0780000000000001</v>
      </c>
      <c r="E30" s="130">
        <v>0</v>
      </c>
      <c r="F30" s="518">
        <v>-1</v>
      </c>
      <c r="G30" s="518">
        <v>0</v>
      </c>
      <c r="H30" s="128">
        <v>0</v>
      </c>
      <c r="I30" s="129">
        <v>0</v>
      </c>
      <c r="J30" s="196">
        <v>0</v>
      </c>
      <c r="K30" s="518">
        <v>0</v>
      </c>
      <c r="L30" s="518">
        <v>0</v>
      </c>
    </row>
    <row r="31" spans="1:12" ht="18" x14ac:dyDescent="0.25">
      <c r="A31" s="123" t="s">
        <v>75</v>
      </c>
      <c r="B31" s="124">
        <v>18.343</v>
      </c>
      <c r="C31" s="124">
        <v>0.30499999999999999</v>
      </c>
      <c r="D31" s="124">
        <v>1.7130000000000001</v>
      </c>
      <c r="E31" s="125">
        <v>6.1040000000000001</v>
      </c>
      <c r="F31" s="516">
        <v>-0.307</v>
      </c>
      <c r="G31" s="516">
        <v>1E-3</v>
      </c>
      <c r="H31" s="190">
        <v>7.5430000000000001</v>
      </c>
      <c r="I31" s="124">
        <v>7.7709999999999999</v>
      </c>
      <c r="J31" s="124">
        <v>8.1340000000000003</v>
      </c>
      <c r="K31" s="517">
        <v>0.1</v>
      </c>
      <c r="L31" s="517">
        <v>1E-3</v>
      </c>
    </row>
    <row r="32" spans="1:12" x14ac:dyDescent="0.25">
      <c r="A32" s="13" t="s">
        <v>77</v>
      </c>
      <c r="B32" s="519">
        <v>18.343</v>
      </c>
      <c r="C32" s="520">
        <v>0.30499999999999999</v>
      </c>
      <c r="D32" s="520">
        <v>1.7130000000000001</v>
      </c>
      <c r="E32" s="521">
        <v>6.1040000000000001</v>
      </c>
      <c r="F32" s="522">
        <v>-0.307</v>
      </c>
      <c r="G32" s="522">
        <v>1E-3</v>
      </c>
      <c r="H32" s="519">
        <v>7.5430000000000001</v>
      </c>
      <c r="I32" s="520">
        <v>7.7709999999999999</v>
      </c>
      <c r="J32" s="520">
        <v>8.1340000000000003</v>
      </c>
      <c r="K32" s="522">
        <v>0.1</v>
      </c>
      <c r="L32" s="522">
        <v>1E-3</v>
      </c>
    </row>
    <row r="33" spans="1:12" ht="18" x14ac:dyDescent="0.25">
      <c r="A33" s="123" t="s">
        <v>78</v>
      </c>
      <c r="B33" s="134">
        <v>0</v>
      </c>
      <c r="C33" s="134">
        <v>0</v>
      </c>
      <c r="D33" s="134">
        <v>0.78700000000000003</v>
      </c>
      <c r="E33" s="135">
        <v>0</v>
      </c>
      <c r="F33" s="523">
        <v>0</v>
      </c>
      <c r="G33" s="523">
        <v>0</v>
      </c>
      <c r="H33" s="208">
        <v>0</v>
      </c>
      <c r="I33" s="134">
        <v>0</v>
      </c>
      <c r="J33" s="209">
        <v>0</v>
      </c>
      <c r="K33" s="523">
        <v>0</v>
      </c>
      <c r="L33" s="523">
        <v>0</v>
      </c>
    </row>
    <row r="34" spans="1:12" x14ac:dyDescent="0.25">
      <c r="A34" s="138" t="s">
        <v>16</v>
      </c>
      <c r="B34" s="79">
        <v>6661.2790000000005</v>
      </c>
      <c r="C34" s="79">
        <v>6360.53</v>
      </c>
      <c r="D34" s="79">
        <v>7487.4459999999999</v>
      </c>
      <c r="E34" s="37">
        <v>7452.6080000000002</v>
      </c>
      <c r="F34" s="524">
        <v>3.7999999999999999E-2</v>
      </c>
      <c r="G34" s="524">
        <v>1</v>
      </c>
      <c r="H34" s="79">
        <v>7510.7550000000001</v>
      </c>
      <c r="I34" s="79">
        <v>7683.8509999999997</v>
      </c>
      <c r="J34" s="79">
        <v>8035.39</v>
      </c>
      <c r="K34" s="524">
        <v>2.5000000000000001E-2</v>
      </c>
      <c r="L34" s="524">
        <v>1</v>
      </c>
    </row>
    <row r="35" spans="1:12" ht="36" x14ac:dyDescent="0.25">
      <c r="A35" s="525" t="s">
        <v>218</v>
      </c>
      <c r="B35" s="526">
        <v>0.115</v>
      </c>
      <c r="C35" s="526">
        <v>9.8000000000000004E-2</v>
      </c>
      <c r="D35" s="527">
        <v>0.11899999999999999</v>
      </c>
      <c r="E35" s="526">
        <v>0.127</v>
      </c>
      <c r="F35" s="528">
        <v>0</v>
      </c>
      <c r="G35" s="528">
        <v>0</v>
      </c>
      <c r="H35" s="526">
        <v>0.121</v>
      </c>
      <c r="I35" s="526">
        <v>0.121</v>
      </c>
      <c r="J35" s="526">
        <v>0.121</v>
      </c>
      <c r="K35" s="528">
        <v>0</v>
      </c>
      <c r="L35" s="553">
        <v>0</v>
      </c>
    </row>
    <row r="36" spans="1:12" x14ac:dyDescent="0.25">
      <c r="A36" s="554"/>
      <c r="B36" s="554"/>
      <c r="C36" s="554"/>
      <c r="D36" s="554"/>
      <c r="E36" s="554"/>
      <c r="F36" s="554"/>
      <c r="G36" s="554">
        <v>0</v>
      </c>
      <c r="H36" s="554"/>
      <c r="I36" s="554"/>
      <c r="J36" s="554"/>
      <c r="K36" s="554"/>
      <c r="L36" s="554">
        <v>0</v>
      </c>
    </row>
    <row r="37" spans="1:12" x14ac:dyDescent="0.25">
      <c r="A37" s="530" t="s">
        <v>219</v>
      </c>
      <c r="B37" s="531"/>
      <c r="C37" s="532"/>
      <c r="D37" s="532"/>
      <c r="E37" s="533"/>
      <c r="F37" s="534"/>
      <c r="G37" s="534"/>
      <c r="H37" s="533"/>
      <c r="I37" s="534"/>
      <c r="J37" s="534"/>
      <c r="K37" s="533"/>
      <c r="L37" s="534"/>
    </row>
    <row r="38" spans="1:12" x14ac:dyDescent="0.25">
      <c r="A38" s="535" t="s">
        <v>74</v>
      </c>
      <c r="B38" s="536"/>
      <c r="C38" s="536"/>
      <c r="D38" s="536"/>
      <c r="E38" s="536"/>
      <c r="F38" s="537"/>
      <c r="G38" s="537"/>
      <c r="H38" s="536"/>
      <c r="I38" s="536"/>
      <c r="J38" s="536"/>
      <c r="K38" s="537"/>
      <c r="L38" s="538"/>
    </row>
    <row r="39" spans="1:12" x14ac:dyDescent="0.25">
      <c r="A39" s="355" t="s">
        <v>146</v>
      </c>
      <c r="B39" s="539"/>
      <c r="C39" s="539"/>
      <c r="D39" s="539"/>
      <c r="E39" s="539"/>
      <c r="F39" s="358"/>
      <c r="G39" s="358"/>
      <c r="H39" s="539"/>
      <c r="I39" s="539"/>
      <c r="J39" s="539"/>
      <c r="K39" s="358"/>
      <c r="L39" s="359"/>
    </row>
    <row r="40" spans="1:12" x14ac:dyDescent="0.25">
      <c r="A40" s="360" t="s">
        <v>147</v>
      </c>
      <c r="B40" s="540">
        <v>0.16200000000000001</v>
      </c>
      <c r="C40" s="540">
        <v>1.232</v>
      </c>
      <c r="D40" s="540">
        <v>1.0780000000000001</v>
      </c>
      <c r="E40" s="540">
        <v>0</v>
      </c>
      <c r="F40" s="363">
        <v>-1</v>
      </c>
      <c r="G40" s="363">
        <v>0</v>
      </c>
      <c r="H40" s="540">
        <v>0</v>
      </c>
      <c r="I40" s="540">
        <v>0</v>
      </c>
      <c r="J40" s="540">
        <v>0</v>
      </c>
      <c r="K40" s="363">
        <v>0</v>
      </c>
      <c r="L40" s="364">
        <v>0</v>
      </c>
    </row>
    <row r="41" spans="1:12" x14ac:dyDescent="0.25">
      <c r="A41" s="365" t="s">
        <v>148</v>
      </c>
      <c r="B41" s="541">
        <v>0.16200000000000001</v>
      </c>
      <c r="C41" s="542">
        <v>1.232</v>
      </c>
      <c r="D41" s="542">
        <v>1.0780000000000001</v>
      </c>
      <c r="E41" s="542">
        <v>0</v>
      </c>
      <c r="F41" s="369">
        <v>-1</v>
      </c>
      <c r="G41" s="369">
        <v>0</v>
      </c>
      <c r="H41" s="542">
        <v>0</v>
      </c>
      <c r="I41" s="542">
        <v>0</v>
      </c>
      <c r="J41" s="542">
        <v>0</v>
      </c>
      <c r="K41" s="369">
        <v>0</v>
      </c>
      <c r="L41" s="370">
        <v>0</v>
      </c>
    </row>
    <row r="42" spans="1:12" x14ac:dyDescent="0.25">
      <c r="A42" s="355" t="s">
        <v>72</v>
      </c>
      <c r="B42" s="539"/>
      <c r="C42" s="539"/>
      <c r="D42" s="539"/>
      <c r="E42" s="539"/>
      <c r="F42" s="358"/>
      <c r="G42" s="358"/>
      <c r="H42" s="539"/>
      <c r="I42" s="539"/>
      <c r="J42" s="539"/>
      <c r="K42" s="358"/>
      <c r="L42" s="359"/>
    </row>
    <row r="43" spans="1:12" x14ac:dyDescent="0.25">
      <c r="A43" s="355" t="s">
        <v>151</v>
      </c>
      <c r="B43" s="539"/>
      <c r="C43" s="539"/>
      <c r="D43" s="539"/>
      <c r="E43" s="539"/>
      <c r="F43" s="358"/>
      <c r="G43" s="358"/>
      <c r="H43" s="539"/>
      <c r="I43" s="539"/>
      <c r="J43" s="539"/>
      <c r="K43" s="358"/>
      <c r="L43" s="359"/>
    </row>
    <row r="44" spans="1:12" x14ac:dyDescent="0.25">
      <c r="A44" s="360" t="s">
        <v>147</v>
      </c>
      <c r="B44" s="540">
        <v>2010.9760000000001</v>
      </c>
      <c r="C44" s="540">
        <v>1809.2260000000001</v>
      </c>
      <c r="D44" s="540">
        <v>1865.79</v>
      </c>
      <c r="E44" s="540">
        <v>1772.528</v>
      </c>
      <c r="F44" s="363">
        <v>-4.1000000000000002E-2</v>
      </c>
      <c r="G44" s="363">
        <v>0.26700000000000002</v>
      </c>
      <c r="H44" s="540">
        <v>1789.943</v>
      </c>
      <c r="I44" s="540">
        <v>1872.5550000000001</v>
      </c>
      <c r="J44" s="540">
        <v>1956.7059999999999</v>
      </c>
      <c r="K44" s="363">
        <v>3.4000000000000002E-2</v>
      </c>
      <c r="L44" s="364">
        <v>0.24099999999999999</v>
      </c>
    </row>
    <row r="45" spans="1:12" x14ac:dyDescent="0.25">
      <c r="A45" s="365" t="s">
        <v>154</v>
      </c>
      <c r="B45" s="555">
        <v>854.64300000000003</v>
      </c>
      <c r="C45" s="556">
        <v>855.21400000000006</v>
      </c>
      <c r="D45" s="556">
        <v>779.52300000000002</v>
      </c>
      <c r="E45" s="556">
        <v>760.14700000000005</v>
      </c>
      <c r="F45" s="374">
        <v>-3.7999999999999999E-2</v>
      </c>
      <c r="G45" s="374">
        <v>0.11600000000000001</v>
      </c>
      <c r="H45" s="556">
        <v>833.48900000000003</v>
      </c>
      <c r="I45" s="556">
        <v>870.82899999999995</v>
      </c>
      <c r="J45" s="556">
        <v>910.72500000000002</v>
      </c>
      <c r="K45" s="374">
        <v>6.2E-2</v>
      </c>
      <c r="L45" s="375">
        <v>0.11</v>
      </c>
    </row>
    <row r="46" spans="1:12" x14ac:dyDescent="0.25">
      <c r="A46" s="365" t="s">
        <v>155</v>
      </c>
      <c r="B46" s="557">
        <v>855.58299999999997</v>
      </c>
      <c r="C46" s="558">
        <v>643.54700000000003</v>
      </c>
      <c r="D46" s="558">
        <v>772.52099999999996</v>
      </c>
      <c r="E46" s="558">
        <v>706.42499999999995</v>
      </c>
      <c r="F46" s="384">
        <v>-6.2E-2</v>
      </c>
      <c r="G46" s="384">
        <v>0.107</v>
      </c>
      <c r="H46" s="558">
        <v>598.84199999999998</v>
      </c>
      <c r="I46" s="558">
        <v>626.36099999999999</v>
      </c>
      <c r="J46" s="558">
        <v>656.78899999999999</v>
      </c>
      <c r="K46" s="384">
        <v>-2.4E-2</v>
      </c>
      <c r="L46" s="385">
        <v>8.4000000000000005E-2</v>
      </c>
    </row>
    <row r="47" spans="1:12" x14ac:dyDescent="0.25">
      <c r="A47" s="365" t="s">
        <v>156</v>
      </c>
      <c r="B47" s="557">
        <v>137.648</v>
      </c>
      <c r="C47" s="558">
        <v>157.99700000000001</v>
      </c>
      <c r="D47" s="558">
        <v>157.50899999999999</v>
      </c>
      <c r="E47" s="558">
        <v>161.54599999999999</v>
      </c>
      <c r="F47" s="384">
        <v>5.5E-2</v>
      </c>
      <c r="G47" s="384">
        <v>2.1999999999999999E-2</v>
      </c>
      <c r="H47" s="558">
        <v>181.59899999999999</v>
      </c>
      <c r="I47" s="558">
        <v>191.749</v>
      </c>
      <c r="J47" s="558">
        <v>200.07599999999999</v>
      </c>
      <c r="K47" s="384">
        <v>7.3999999999999996E-2</v>
      </c>
      <c r="L47" s="385">
        <v>2.4E-2</v>
      </c>
    </row>
    <row r="48" spans="1:12" x14ac:dyDescent="0.25">
      <c r="A48" s="365" t="s">
        <v>157</v>
      </c>
      <c r="B48" s="557">
        <v>6.53</v>
      </c>
      <c r="C48" s="558">
        <v>6.181</v>
      </c>
      <c r="D48" s="558">
        <v>6.2720000000000002</v>
      </c>
      <c r="E48" s="558">
        <v>6.5369999999999999</v>
      </c>
      <c r="F48" s="384">
        <v>0</v>
      </c>
      <c r="G48" s="384">
        <v>1E-3</v>
      </c>
      <c r="H48" s="558">
        <v>6.1509999999999998</v>
      </c>
      <c r="I48" s="558">
        <v>6.32</v>
      </c>
      <c r="J48" s="558">
        <v>6.6150000000000002</v>
      </c>
      <c r="K48" s="384">
        <v>4.0000000000000001E-3</v>
      </c>
      <c r="L48" s="385">
        <v>1E-3</v>
      </c>
    </row>
    <row r="49" spans="1:12" x14ac:dyDescent="0.25">
      <c r="A49" s="365" t="s">
        <v>158</v>
      </c>
      <c r="B49" s="557">
        <v>156.572</v>
      </c>
      <c r="C49" s="558">
        <v>146.28700000000001</v>
      </c>
      <c r="D49" s="558">
        <v>149.965</v>
      </c>
      <c r="E49" s="558">
        <v>137.87299999999999</v>
      </c>
      <c r="F49" s="384">
        <v>-4.2000000000000003E-2</v>
      </c>
      <c r="G49" s="384">
        <v>2.1000000000000001E-2</v>
      </c>
      <c r="H49" s="558">
        <v>143.518</v>
      </c>
      <c r="I49" s="558">
        <v>149.30099999999999</v>
      </c>
      <c r="J49" s="558">
        <v>156.24199999999999</v>
      </c>
      <c r="K49" s="384">
        <v>4.2999999999999997E-2</v>
      </c>
      <c r="L49" s="385">
        <v>1.9E-2</v>
      </c>
    </row>
    <row r="50" spans="1:12" x14ac:dyDescent="0.25">
      <c r="A50" s="365" t="s">
        <v>159</v>
      </c>
      <c r="B50" s="564">
        <v>0</v>
      </c>
      <c r="C50" s="565">
        <v>0</v>
      </c>
      <c r="D50" s="565">
        <v>0</v>
      </c>
      <c r="E50" s="565">
        <v>0</v>
      </c>
      <c r="F50" s="379">
        <v>0</v>
      </c>
      <c r="G50" s="379">
        <v>0</v>
      </c>
      <c r="H50" s="565">
        <v>26.344000000000001</v>
      </c>
      <c r="I50" s="565">
        <v>27.995000000000001</v>
      </c>
      <c r="J50" s="565">
        <v>26.259</v>
      </c>
      <c r="K50" s="379">
        <v>0</v>
      </c>
      <c r="L50" s="380">
        <v>3.0000000000000001E-3</v>
      </c>
    </row>
    <row r="51" spans="1:12" x14ac:dyDescent="0.25">
      <c r="A51" s="355" t="s">
        <v>160</v>
      </c>
      <c r="B51" s="539"/>
      <c r="C51" s="539"/>
      <c r="D51" s="539"/>
      <c r="E51" s="539"/>
      <c r="F51" s="358"/>
      <c r="G51" s="358"/>
      <c r="H51" s="539"/>
      <c r="I51" s="539"/>
      <c r="J51" s="539"/>
      <c r="K51" s="358"/>
      <c r="L51" s="359"/>
    </row>
    <row r="52" spans="1:12" x14ac:dyDescent="0.25">
      <c r="A52" s="360" t="s">
        <v>147</v>
      </c>
      <c r="B52" s="540">
        <v>4.0579999999999998</v>
      </c>
      <c r="C52" s="540">
        <v>1.4370000000000001</v>
      </c>
      <c r="D52" s="540">
        <v>1.544</v>
      </c>
      <c r="E52" s="540">
        <v>1.7350000000000001</v>
      </c>
      <c r="F52" s="363">
        <v>-0.247</v>
      </c>
      <c r="G52" s="363">
        <v>0</v>
      </c>
      <c r="H52" s="540">
        <v>1.8129999999999999</v>
      </c>
      <c r="I52" s="540">
        <v>1.8939999999999999</v>
      </c>
      <c r="J52" s="540">
        <v>1.9810000000000001</v>
      </c>
      <c r="K52" s="363">
        <v>4.4999999999999998E-2</v>
      </c>
      <c r="L52" s="364">
        <v>0</v>
      </c>
    </row>
    <row r="53" spans="1:12" x14ac:dyDescent="0.25">
      <c r="A53" s="365" t="s">
        <v>161</v>
      </c>
      <c r="B53" s="541">
        <v>4.0579999999999998</v>
      </c>
      <c r="C53" s="542">
        <v>1.4370000000000001</v>
      </c>
      <c r="D53" s="542">
        <v>1.544</v>
      </c>
      <c r="E53" s="542">
        <v>1.7350000000000001</v>
      </c>
      <c r="F53" s="369">
        <v>-0.247</v>
      </c>
      <c r="G53" s="369">
        <v>0</v>
      </c>
      <c r="H53" s="542">
        <v>1.8129999999999999</v>
      </c>
      <c r="I53" s="542">
        <v>1.8939999999999999</v>
      </c>
      <c r="J53" s="542">
        <v>1.9810000000000001</v>
      </c>
      <c r="K53" s="369">
        <v>4.4999999999999998E-2</v>
      </c>
      <c r="L53" s="370">
        <v>0</v>
      </c>
    </row>
    <row r="54" spans="1:12" x14ac:dyDescent="0.25">
      <c r="A54" s="355" t="s">
        <v>71</v>
      </c>
      <c r="B54" s="539"/>
      <c r="C54" s="539"/>
      <c r="D54" s="539"/>
      <c r="E54" s="539"/>
      <c r="F54" s="358"/>
      <c r="G54" s="358"/>
      <c r="H54" s="539"/>
      <c r="I54" s="539"/>
      <c r="J54" s="539"/>
      <c r="K54" s="358"/>
      <c r="L54" s="359"/>
    </row>
    <row r="55" spans="1:12" x14ac:dyDescent="0.25">
      <c r="A55" s="355" t="s">
        <v>162</v>
      </c>
      <c r="B55" s="539"/>
      <c r="C55" s="539"/>
      <c r="D55" s="539"/>
      <c r="E55" s="539"/>
      <c r="F55" s="358"/>
      <c r="G55" s="358"/>
      <c r="H55" s="539"/>
      <c r="I55" s="539"/>
      <c r="J55" s="539"/>
      <c r="K55" s="358"/>
      <c r="L55" s="359"/>
    </row>
    <row r="56" spans="1:12" x14ac:dyDescent="0.25">
      <c r="A56" s="360" t="s">
        <v>147</v>
      </c>
      <c r="B56" s="540">
        <v>4309.29</v>
      </c>
      <c r="C56" s="540">
        <v>4297.6809999999996</v>
      </c>
      <c r="D56" s="540">
        <v>5449.0659999999998</v>
      </c>
      <c r="E56" s="540">
        <v>5479.0230000000001</v>
      </c>
      <c r="F56" s="363">
        <v>8.3000000000000004E-2</v>
      </c>
      <c r="G56" s="363">
        <v>0.69899999999999995</v>
      </c>
      <c r="H56" s="540">
        <v>5517.1019999999999</v>
      </c>
      <c r="I56" s="540">
        <v>5597.7349999999997</v>
      </c>
      <c r="J56" s="540">
        <v>5855.2529999999997</v>
      </c>
      <c r="K56" s="363">
        <v>2.1999999999999999E-2</v>
      </c>
      <c r="L56" s="364">
        <v>0.73199999999999998</v>
      </c>
    </row>
    <row r="57" spans="1:12" x14ac:dyDescent="0.25">
      <c r="A57" s="365" t="s">
        <v>175</v>
      </c>
      <c r="B57" s="541">
        <v>4309.29</v>
      </c>
      <c r="C57" s="542">
        <v>4297.6809999999996</v>
      </c>
      <c r="D57" s="542">
        <v>5449.0659999999998</v>
      </c>
      <c r="E57" s="542">
        <v>5479.0230000000001</v>
      </c>
      <c r="F57" s="369">
        <v>8.3000000000000004E-2</v>
      </c>
      <c r="G57" s="369">
        <v>0.69899999999999995</v>
      </c>
      <c r="H57" s="542">
        <v>5517.1019999999999</v>
      </c>
      <c r="I57" s="542">
        <v>5597.7349999999997</v>
      </c>
      <c r="J57" s="542">
        <v>5855.2529999999997</v>
      </c>
      <c r="K57" s="369">
        <v>2.1999999999999999E-2</v>
      </c>
      <c r="L57" s="370">
        <v>0.73199999999999998</v>
      </c>
    </row>
    <row r="58" spans="1:12" x14ac:dyDescent="0.25">
      <c r="A58" s="355" t="s">
        <v>73</v>
      </c>
      <c r="B58" s="539"/>
      <c r="C58" s="539"/>
      <c r="D58" s="539"/>
      <c r="E58" s="539"/>
      <c r="F58" s="358"/>
      <c r="G58" s="358"/>
      <c r="H58" s="539"/>
      <c r="I58" s="539"/>
      <c r="J58" s="539"/>
      <c r="K58" s="358"/>
      <c r="L58" s="359"/>
    </row>
    <row r="59" spans="1:12" x14ac:dyDescent="0.25">
      <c r="A59" s="360" t="s">
        <v>147</v>
      </c>
      <c r="B59" s="540">
        <v>0</v>
      </c>
      <c r="C59" s="540">
        <v>0</v>
      </c>
      <c r="D59" s="540">
        <v>0</v>
      </c>
      <c r="E59" s="540">
        <v>0</v>
      </c>
      <c r="F59" s="363">
        <v>0</v>
      </c>
      <c r="G59" s="363">
        <v>0</v>
      </c>
      <c r="H59" s="540">
        <v>18.222000000000001</v>
      </c>
      <c r="I59" s="540">
        <v>19.038</v>
      </c>
      <c r="J59" s="540">
        <v>19.895</v>
      </c>
      <c r="K59" s="363">
        <v>0</v>
      </c>
      <c r="L59" s="364">
        <v>2E-3</v>
      </c>
    </row>
    <row r="60" spans="1:12" x14ac:dyDescent="0.25">
      <c r="A60" s="543" t="s">
        <v>187</v>
      </c>
      <c r="B60" s="544">
        <v>0</v>
      </c>
      <c r="C60" s="545">
        <v>0</v>
      </c>
      <c r="D60" s="545">
        <v>0</v>
      </c>
      <c r="E60" s="545">
        <v>0</v>
      </c>
      <c r="F60" s="546">
        <v>0</v>
      </c>
      <c r="G60" s="546">
        <v>0</v>
      </c>
      <c r="H60" s="545">
        <v>18.222000000000001</v>
      </c>
      <c r="I60" s="545">
        <v>19.038</v>
      </c>
      <c r="J60" s="545">
        <v>19.895</v>
      </c>
      <c r="K60" s="546">
        <v>0</v>
      </c>
      <c r="L60" s="547">
        <v>2E-3</v>
      </c>
    </row>
    <row r="61" spans="1:12" x14ac:dyDescent="0.25">
      <c r="A61" s="548"/>
      <c r="B61" s="548"/>
      <c r="C61" s="548"/>
      <c r="D61" s="549"/>
      <c r="E61" s="549"/>
      <c r="F61" s="549"/>
      <c r="G61" s="549"/>
      <c r="H61" s="548"/>
      <c r="I61" s="548"/>
      <c r="J61" s="549"/>
      <c r="K61" s="549"/>
      <c r="L61" s="549"/>
    </row>
    <row r="62" spans="1:12" x14ac:dyDescent="0.25">
      <c r="A62" s="548"/>
      <c r="B62" s="548"/>
      <c r="C62" s="548"/>
      <c r="D62" s="549"/>
      <c r="E62" s="549"/>
      <c r="F62" s="549"/>
      <c r="G62" s="549"/>
      <c r="H62" s="548"/>
      <c r="I62" s="548"/>
      <c r="J62" s="549"/>
      <c r="K62" s="549"/>
      <c r="L62" s="54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5E76-89E9-4498-9554-FEE4BEBAE014}">
  <dimension ref="A1:I15"/>
  <sheetViews>
    <sheetView showGridLines="0" workbookViewId="0">
      <selection sqref="A1:XFD1048576"/>
    </sheetView>
  </sheetViews>
  <sheetFormatPr defaultRowHeight="15" x14ac:dyDescent="0.25"/>
  <cols>
    <col min="1" max="1" width="2.5703125" customWidth="1"/>
    <col min="2" max="2" width="29.7109375" bestFit="1" customWidth="1"/>
    <col min="3" max="5" width="8.5703125" customWidth="1"/>
    <col min="6" max="6" width="10.5703125" customWidth="1"/>
    <col min="7" max="7" width="8.5703125" customWidth="1"/>
    <col min="8" max="8" width="8.85546875" customWidth="1"/>
    <col min="9" max="9" width="9.42578125" customWidth="1"/>
  </cols>
  <sheetData>
    <row r="1" spans="1:9" ht="18.75" x14ac:dyDescent="0.3">
      <c r="A1" s="40" t="s">
        <v>25</v>
      </c>
    </row>
    <row r="3" spans="1:9" x14ac:dyDescent="0.25">
      <c r="A3" s="49" t="s">
        <v>452</v>
      </c>
      <c r="B3" s="49"/>
      <c r="C3" s="49"/>
      <c r="D3" s="49"/>
      <c r="E3" s="49"/>
      <c r="F3" s="49"/>
      <c r="G3" s="49"/>
      <c r="H3" s="49"/>
      <c r="I3" s="49"/>
    </row>
    <row r="4" spans="1:9" ht="28.5" x14ac:dyDescent="0.25">
      <c r="A4" s="643" t="s">
        <v>145</v>
      </c>
      <c r="B4" s="644"/>
      <c r="C4" s="571" t="s">
        <v>42</v>
      </c>
      <c r="D4" s="572"/>
      <c r="E4" s="573"/>
      <c r="F4" s="574" t="s">
        <v>250</v>
      </c>
      <c r="G4" s="645" t="s">
        <v>95</v>
      </c>
      <c r="H4" s="646"/>
      <c r="I4" s="646"/>
    </row>
    <row r="5" spans="1:9" x14ac:dyDescent="0.25">
      <c r="A5" s="270"/>
      <c r="B5" s="566"/>
      <c r="C5" s="575" t="s">
        <v>27</v>
      </c>
      <c r="D5" s="576" t="s">
        <v>28</v>
      </c>
      <c r="E5" s="576" t="s">
        <v>29</v>
      </c>
      <c r="F5" s="577" t="s">
        <v>30</v>
      </c>
      <c r="G5" s="576" t="s">
        <v>31</v>
      </c>
      <c r="H5" s="576" t="s">
        <v>14</v>
      </c>
      <c r="I5" s="576" t="s">
        <v>15</v>
      </c>
    </row>
    <row r="6" spans="1:9" x14ac:dyDescent="0.25">
      <c r="A6" s="567" t="s">
        <v>244</v>
      </c>
      <c r="B6" s="568"/>
      <c r="C6" s="578">
        <v>365.75404900000001</v>
      </c>
      <c r="D6" s="579">
        <v>237.40739099999999</v>
      </c>
      <c r="E6" s="579">
        <v>589.75099999999998</v>
      </c>
      <c r="F6" s="580">
        <v>809.69600000000003</v>
      </c>
      <c r="G6" s="579">
        <v>962.19600000000003</v>
      </c>
      <c r="H6" s="579">
        <v>1086.712</v>
      </c>
      <c r="I6" s="579">
        <v>1114.0309999999999</v>
      </c>
    </row>
    <row r="7" spans="1:9" x14ac:dyDescent="0.25">
      <c r="A7" s="567" t="s">
        <v>245</v>
      </c>
      <c r="B7" s="569"/>
      <c r="C7" s="578">
        <v>519.29068800000005</v>
      </c>
      <c r="D7" s="579">
        <v>492.76291000000003</v>
      </c>
      <c r="E7" s="581">
        <v>438.34899999999999</v>
      </c>
      <c r="F7" s="580">
        <v>483.44499999999999</v>
      </c>
      <c r="G7" s="578">
        <v>563.86099999999999</v>
      </c>
      <c r="H7" s="579">
        <v>551.39400000000001</v>
      </c>
      <c r="I7" s="579">
        <v>341.18200000000002</v>
      </c>
    </row>
    <row r="8" spans="1:9" x14ac:dyDescent="0.25">
      <c r="A8" s="64"/>
      <c r="B8" s="570" t="s">
        <v>246</v>
      </c>
      <c r="C8" s="519">
        <v>36.424804999999999</v>
      </c>
      <c r="D8" s="520">
        <v>13.703187</v>
      </c>
      <c r="E8" s="582">
        <v>25.960999999999999</v>
      </c>
      <c r="F8" s="521">
        <v>56.695</v>
      </c>
      <c r="G8" s="519">
        <v>0</v>
      </c>
      <c r="H8" s="520">
        <v>0</v>
      </c>
      <c r="I8" s="520">
        <v>50</v>
      </c>
    </row>
    <row r="9" spans="1:9" x14ac:dyDescent="0.25">
      <c r="A9" s="64"/>
      <c r="B9" s="570" t="s">
        <v>247</v>
      </c>
      <c r="C9" s="519">
        <v>337.93219099999999</v>
      </c>
      <c r="D9" s="520">
        <v>340.20943699999998</v>
      </c>
      <c r="E9" s="582">
        <v>314.53899999999999</v>
      </c>
      <c r="F9" s="521">
        <v>321.52499999999998</v>
      </c>
      <c r="G9" s="519">
        <v>371.286</v>
      </c>
      <c r="H9" s="520">
        <v>410.84199999999998</v>
      </c>
      <c r="I9" s="520">
        <v>200.35900000000001</v>
      </c>
    </row>
    <row r="10" spans="1:9" x14ac:dyDescent="0.25">
      <c r="A10" s="64"/>
      <c r="B10" s="570" t="s">
        <v>248</v>
      </c>
      <c r="C10" s="519">
        <v>144.93369200000001</v>
      </c>
      <c r="D10" s="520">
        <v>138.85028600000001</v>
      </c>
      <c r="E10" s="582">
        <v>97.849000000000004</v>
      </c>
      <c r="F10" s="521">
        <v>105.226</v>
      </c>
      <c r="G10" s="519">
        <v>192.57499999999999</v>
      </c>
      <c r="H10" s="520">
        <v>140.553</v>
      </c>
      <c r="I10" s="520">
        <v>90.822000000000003</v>
      </c>
    </row>
    <row r="11" spans="1:9" x14ac:dyDescent="0.25">
      <c r="A11" s="567" t="s">
        <v>249</v>
      </c>
      <c r="B11" s="567"/>
      <c r="C11" s="583">
        <v>6315.2809999999999</v>
      </c>
      <c r="D11" s="584">
        <v>6435.1880000000001</v>
      </c>
      <c r="E11" s="585">
        <v>6779.5460000000003</v>
      </c>
      <c r="F11" s="586">
        <v>7119.86</v>
      </c>
      <c r="G11" s="583">
        <v>7361.1809999999996</v>
      </c>
      <c r="H11" s="584">
        <v>7242.66</v>
      </c>
      <c r="I11" s="584">
        <v>7574.5219999999999</v>
      </c>
    </row>
    <row r="12" spans="1:9" x14ac:dyDescent="0.25">
      <c r="A12" s="587"/>
      <c r="B12" s="569" t="s">
        <v>176</v>
      </c>
      <c r="C12" s="519">
        <v>6315.2809999999999</v>
      </c>
      <c r="D12" s="520">
        <v>6435.1880000000001</v>
      </c>
      <c r="E12" s="582">
        <v>6779.5460000000003</v>
      </c>
      <c r="F12" s="521">
        <v>7119.86</v>
      </c>
      <c r="G12" s="519">
        <v>7361.1809999999996</v>
      </c>
      <c r="H12" s="520">
        <v>7242.66</v>
      </c>
      <c r="I12" s="520">
        <v>7574.5219999999999</v>
      </c>
    </row>
    <row r="13" spans="1:9" x14ac:dyDescent="0.25">
      <c r="A13" s="567" t="s">
        <v>251</v>
      </c>
      <c r="B13" s="567"/>
      <c r="C13" s="583">
        <v>7200.3257370000001</v>
      </c>
      <c r="D13" s="584">
        <v>7165.3583010000002</v>
      </c>
      <c r="E13" s="585">
        <v>7807.6459999999997</v>
      </c>
      <c r="F13" s="586">
        <v>8413.0020000000004</v>
      </c>
      <c r="G13" s="583">
        <v>8887.2379999999994</v>
      </c>
      <c r="H13" s="584">
        <v>8880.7669999999998</v>
      </c>
      <c r="I13" s="584">
        <v>9029.7340000000004</v>
      </c>
    </row>
    <row r="14" spans="1:9" x14ac:dyDescent="0.25">
      <c r="A14" s="569" t="s">
        <v>252</v>
      </c>
      <c r="B14" s="569"/>
      <c r="C14" s="519">
        <v>144.93369200000001</v>
      </c>
      <c r="D14" s="520">
        <v>138.85028600000001</v>
      </c>
      <c r="E14" s="582">
        <v>97.849000000000004</v>
      </c>
      <c r="F14" s="521">
        <v>105.226</v>
      </c>
      <c r="G14" s="519">
        <v>192.57499999999999</v>
      </c>
      <c r="H14" s="520">
        <v>140.553</v>
      </c>
      <c r="I14" s="520">
        <v>90.822000000000003</v>
      </c>
    </row>
    <row r="15" spans="1:9" x14ac:dyDescent="0.25">
      <c r="A15" s="569" t="s">
        <v>253</v>
      </c>
      <c r="B15" s="569"/>
      <c r="C15" s="519">
        <v>7055.3920450000005</v>
      </c>
      <c r="D15" s="520">
        <v>7026.5080150000003</v>
      </c>
      <c r="E15" s="582">
        <v>7709.7969999999996</v>
      </c>
      <c r="F15" s="521">
        <v>8307.7759999999998</v>
      </c>
      <c r="G15" s="519">
        <v>8694.6630000000005</v>
      </c>
      <c r="H15" s="520">
        <v>8740.2139999999999</v>
      </c>
      <c r="I15" s="520">
        <v>8938.9120000000003</v>
      </c>
    </row>
  </sheetData>
  <mergeCells count="2">
    <mergeCell ref="A4:B4"/>
    <mergeCell ref="G4:I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8926-9E6E-40FE-8C35-38961930DBA7}">
  <dimension ref="A1:AC138"/>
  <sheetViews>
    <sheetView showGridLines="0" workbookViewId="0">
      <selection sqref="A1:XFD1048576"/>
    </sheetView>
  </sheetViews>
  <sheetFormatPr defaultRowHeight="15" x14ac:dyDescent="0.25"/>
  <cols>
    <col min="1" max="1" width="11.5703125" customWidth="1"/>
    <col min="2" max="6" width="13.140625" customWidth="1"/>
    <col min="7" max="7" width="38.5703125" customWidth="1"/>
    <col min="8" max="9" width="13.140625" customWidth="1"/>
    <col min="10" max="12" width="9.28515625" style="647" customWidth="1"/>
    <col min="13" max="13" width="11.28515625" style="647" bestFit="1" customWidth="1"/>
    <col min="14" max="19" width="9.28515625" style="647" customWidth="1"/>
    <col min="29" max="29" width="9.28515625" hidden="1" customWidth="1"/>
  </cols>
  <sheetData>
    <row r="1" spans="1:29" ht="18.75" x14ac:dyDescent="0.3">
      <c r="A1" s="40" t="s">
        <v>25</v>
      </c>
    </row>
    <row r="2" spans="1:29" x14ac:dyDescent="0.25">
      <c r="AC2" t="str">
        <f>IF(FIND(":",A1,1)=7,MID(A1,6,1),MID(A1,6,2))</f>
        <v>18</v>
      </c>
    </row>
    <row r="3" spans="1:29" s="650" customFormat="1" ht="9" x14ac:dyDescent="0.15">
      <c r="A3" s="648" t="s">
        <v>283</v>
      </c>
      <c r="B3" s="648"/>
      <c r="C3" s="648"/>
      <c r="D3" s="648"/>
      <c r="E3" s="648"/>
      <c r="F3" s="648"/>
      <c r="G3" s="648"/>
      <c r="H3" s="648"/>
      <c r="I3" s="648"/>
      <c r="J3" s="649"/>
      <c r="K3" s="649"/>
      <c r="L3" s="649"/>
      <c r="M3" s="649"/>
      <c r="N3" s="649"/>
      <c r="O3" s="649"/>
      <c r="P3" s="649"/>
      <c r="Q3" s="649"/>
      <c r="R3" s="649"/>
      <c r="S3" s="649"/>
    </row>
    <row r="4" spans="1:29" s="653" customFormat="1" ht="27" x14ac:dyDescent="0.25">
      <c r="A4" s="651" t="s">
        <v>284</v>
      </c>
      <c r="B4" s="651" t="s">
        <v>285</v>
      </c>
      <c r="C4" s="651" t="s">
        <v>286</v>
      </c>
      <c r="D4" s="651" t="s">
        <v>26</v>
      </c>
      <c r="E4" s="651" t="s">
        <v>287</v>
      </c>
      <c r="F4" s="651" t="s">
        <v>288</v>
      </c>
      <c r="G4" s="651" t="s">
        <v>289</v>
      </c>
      <c r="H4" s="651" t="s">
        <v>290</v>
      </c>
      <c r="I4" s="651" t="s">
        <v>291</v>
      </c>
      <c r="J4" s="652" t="s">
        <v>27</v>
      </c>
      <c r="K4" s="652" t="s">
        <v>28</v>
      </c>
      <c r="L4" s="652" t="s">
        <v>29</v>
      </c>
      <c r="M4" s="652" t="s">
        <v>292</v>
      </c>
      <c r="N4" s="652" t="s">
        <v>31</v>
      </c>
      <c r="O4" s="652" t="s">
        <v>14</v>
      </c>
      <c r="P4" s="652" t="s">
        <v>15</v>
      </c>
    </row>
    <row r="5" spans="1:29" s="653" customFormat="1" ht="126" x14ac:dyDescent="0.25">
      <c r="A5" s="655" t="s">
        <v>293</v>
      </c>
      <c r="B5" s="656" t="s">
        <v>294</v>
      </c>
      <c r="C5" s="655" t="s">
        <v>131</v>
      </c>
      <c r="D5" s="655" t="s">
        <v>11</v>
      </c>
      <c r="E5" s="655" t="s">
        <v>295</v>
      </c>
      <c r="F5" s="655" t="s">
        <v>296</v>
      </c>
      <c r="G5" s="655" t="s">
        <v>297</v>
      </c>
      <c r="H5" s="655" t="s">
        <v>248</v>
      </c>
      <c r="I5" s="655" t="s">
        <v>298</v>
      </c>
      <c r="J5" s="657">
        <v>1977.4548299999999</v>
      </c>
      <c r="K5" s="657">
        <v>619.90566999999999</v>
      </c>
      <c r="L5" s="657">
        <v>0</v>
      </c>
      <c r="M5" s="657">
        <v>882.36257999999998</v>
      </c>
      <c r="N5" s="657">
        <v>0</v>
      </c>
      <c r="O5" s="657">
        <v>0</v>
      </c>
      <c r="P5" s="657">
        <v>0</v>
      </c>
    </row>
    <row r="6" spans="1:29" s="653" customFormat="1" ht="72" x14ac:dyDescent="0.25">
      <c r="A6" s="655" t="s">
        <v>293</v>
      </c>
      <c r="B6" s="656" t="s">
        <v>294</v>
      </c>
      <c r="C6" s="655" t="s">
        <v>131</v>
      </c>
      <c r="D6" s="655" t="s">
        <v>11</v>
      </c>
      <c r="E6" s="655" t="s">
        <v>299</v>
      </c>
      <c r="F6" s="655" t="s">
        <v>300</v>
      </c>
      <c r="G6" s="655" t="s">
        <v>301</v>
      </c>
      <c r="H6" s="655" t="s">
        <v>248</v>
      </c>
      <c r="I6" s="655" t="s">
        <v>298</v>
      </c>
      <c r="J6" s="657">
        <v>2428.4075899999998</v>
      </c>
      <c r="K6" s="657">
        <v>2266.1138999999998</v>
      </c>
      <c r="L6" s="657">
        <v>0</v>
      </c>
      <c r="M6" s="657">
        <v>0</v>
      </c>
      <c r="N6" s="657">
        <v>0</v>
      </c>
      <c r="O6" s="657">
        <v>0</v>
      </c>
      <c r="P6" s="657">
        <v>0</v>
      </c>
      <c r="Q6" s="654"/>
      <c r="R6" s="654"/>
      <c r="S6" s="654"/>
    </row>
    <row r="7" spans="1:29" s="653" customFormat="1" ht="27" x14ac:dyDescent="0.25">
      <c r="A7" s="655" t="s">
        <v>293</v>
      </c>
      <c r="B7" s="656" t="s">
        <v>294</v>
      </c>
      <c r="C7" s="655" t="s">
        <v>131</v>
      </c>
      <c r="D7" s="655" t="s">
        <v>11</v>
      </c>
      <c r="E7" s="655" t="s">
        <v>302</v>
      </c>
      <c r="F7" s="655" t="s">
        <v>303</v>
      </c>
      <c r="G7" s="655" t="s">
        <v>304</v>
      </c>
      <c r="H7" s="655" t="s">
        <v>244</v>
      </c>
      <c r="I7" s="655" t="s">
        <v>305</v>
      </c>
      <c r="J7" s="657">
        <v>3588.8015499999997</v>
      </c>
      <c r="K7" s="657">
        <v>1478.1078</v>
      </c>
      <c r="L7" s="657">
        <v>0</v>
      </c>
      <c r="M7" s="657">
        <v>47.836279999999789</v>
      </c>
      <c r="N7" s="657">
        <v>0</v>
      </c>
      <c r="O7" s="657">
        <v>0</v>
      </c>
      <c r="P7" s="657">
        <v>0</v>
      </c>
      <c r="Q7" s="654"/>
      <c r="R7" s="654"/>
      <c r="S7" s="654"/>
    </row>
    <row r="8" spans="1:29" s="653" customFormat="1" ht="144" x14ac:dyDescent="0.25">
      <c r="A8" s="655" t="s">
        <v>293</v>
      </c>
      <c r="B8" s="656" t="s">
        <v>294</v>
      </c>
      <c r="C8" s="655" t="s">
        <v>131</v>
      </c>
      <c r="D8" s="655" t="s">
        <v>11</v>
      </c>
      <c r="E8" s="655" t="s">
        <v>299</v>
      </c>
      <c r="F8" s="655" t="s">
        <v>306</v>
      </c>
      <c r="G8" s="655" t="s">
        <v>307</v>
      </c>
      <c r="H8" s="655" t="s">
        <v>248</v>
      </c>
      <c r="I8" s="655" t="s">
        <v>298</v>
      </c>
      <c r="J8" s="657">
        <v>706.77936999999997</v>
      </c>
      <c r="K8" s="657">
        <v>525.60431999999992</v>
      </c>
      <c r="L8" s="657">
        <v>0</v>
      </c>
      <c r="M8" s="657">
        <v>0</v>
      </c>
      <c r="N8" s="657">
        <v>0</v>
      </c>
      <c r="O8" s="657">
        <v>0</v>
      </c>
      <c r="P8" s="657">
        <v>0</v>
      </c>
      <c r="Q8" s="654"/>
      <c r="R8" s="654"/>
      <c r="S8" s="654"/>
    </row>
    <row r="9" spans="1:29" s="653" customFormat="1" ht="108" x14ac:dyDescent="0.25">
      <c r="A9" s="655" t="s">
        <v>293</v>
      </c>
      <c r="B9" s="656" t="s">
        <v>294</v>
      </c>
      <c r="C9" s="655" t="s">
        <v>131</v>
      </c>
      <c r="D9" s="655" t="s">
        <v>11</v>
      </c>
      <c r="E9" s="655" t="s">
        <v>295</v>
      </c>
      <c r="F9" s="655" t="s">
        <v>296</v>
      </c>
      <c r="G9" s="655" t="s">
        <v>308</v>
      </c>
      <c r="H9" s="655" t="s">
        <v>248</v>
      </c>
      <c r="I9" s="655" t="s">
        <v>298</v>
      </c>
      <c r="J9" s="657">
        <v>0</v>
      </c>
      <c r="K9" s="657">
        <v>1084.7426599999999</v>
      </c>
      <c r="L9" s="657">
        <v>0</v>
      </c>
      <c r="M9" s="657">
        <v>0</v>
      </c>
      <c r="N9" s="657">
        <v>0</v>
      </c>
      <c r="O9" s="657">
        <v>0</v>
      </c>
      <c r="P9" s="657">
        <v>0</v>
      </c>
      <c r="Q9" s="654"/>
      <c r="R9" s="654"/>
      <c r="S9" s="654"/>
    </row>
    <row r="10" spans="1:29" s="653" customFormat="1" ht="90" x14ac:dyDescent="0.25">
      <c r="A10" s="655" t="s">
        <v>293</v>
      </c>
      <c r="B10" s="656" t="s">
        <v>294</v>
      </c>
      <c r="C10" s="655" t="s">
        <v>131</v>
      </c>
      <c r="D10" s="655" t="s">
        <v>11</v>
      </c>
      <c r="E10" s="655" t="s">
        <v>309</v>
      </c>
      <c r="F10" s="655" t="s">
        <v>310</v>
      </c>
      <c r="G10" s="655" t="s">
        <v>311</v>
      </c>
      <c r="H10" s="655" t="s">
        <v>248</v>
      </c>
      <c r="I10" s="655" t="s">
        <v>298</v>
      </c>
      <c r="J10" s="657">
        <v>25650.7657</v>
      </c>
      <c r="K10" s="657">
        <v>24888.412</v>
      </c>
      <c r="L10" s="657">
        <v>9612.4856999999993</v>
      </c>
      <c r="M10" s="657">
        <v>13879.152459999999</v>
      </c>
      <c r="N10" s="657">
        <v>0</v>
      </c>
      <c r="O10" s="657">
        <v>0</v>
      </c>
      <c r="P10" s="657">
        <v>0</v>
      </c>
      <c r="Q10" s="654"/>
      <c r="R10" s="654"/>
      <c r="S10" s="654"/>
    </row>
    <row r="11" spans="1:29" s="653" customFormat="1" ht="45" x14ac:dyDescent="0.25">
      <c r="A11" s="655" t="s">
        <v>293</v>
      </c>
      <c r="B11" s="656" t="s">
        <v>294</v>
      </c>
      <c r="C11" s="655" t="s">
        <v>131</v>
      </c>
      <c r="D11" s="655" t="s">
        <v>11</v>
      </c>
      <c r="E11" s="655" t="s">
        <v>312</v>
      </c>
      <c r="F11" s="655" t="s">
        <v>313</v>
      </c>
      <c r="G11" s="655" t="s">
        <v>314</v>
      </c>
      <c r="H11" s="655" t="s">
        <v>246</v>
      </c>
      <c r="I11" s="655" t="s">
        <v>315</v>
      </c>
      <c r="J11" s="657">
        <v>0</v>
      </c>
      <c r="K11" s="657">
        <v>0</v>
      </c>
      <c r="L11" s="657">
        <v>17645.136580000002</v>
      </c>
      <c r="M11" s="657">
        <v>23004.96041</v>
      </c>
      <c r="N11" s="657">
        <v>0</v>
      </c>
      <c r="O11" s="657">
        <v>0</v>
      </c>
      <c r="P11" s="657">
        <v>0</v>
      </c>
      <c r="Q11" s="654"/>
      <c r="R11" s="654"/>
      <c r="S11" s="654"/>
    </row>
    <row r="12" spans="1:29" s="653" customFormat="1" ht="27" x14ac:dyDescent="0.25">
      <c r="A12" s="655" t="s">
        <v>293</v>
      </c>
      <c r="B12" s="656" t="s">
        <v>294</v>
      </c>
      <c r="C12" s="655" t="s">
        <v>131</v>
      </c>
      <c r="D12" s="655" t="s">
        <v>11</v>
      </c>
      <c r="E12" s="655" t="s">
        <v>316</v>
      </c>
      <c r="F12" s="655" t="s">
        <v>317</v>
      </c>
      <c r="G12" s="655" t="s">
        <v>318</v>
      </c>
      <c r="H12" s="655" t="s">
        <v>319</v>
      </c>
      <c r="I12" s="655" t="s">
        <v>320</v>
      </c>
      <c r="J12" s="657">
        <v>100971.71027</v>
      </c>
      <c r="K12" s="657">
        <v>118023.92121</v>
      </c>
      <c r="L12" s="657">
        <v>80625.626569999979</v>
      </c>
      <c r="M12" s="657">
        <v>20204.935720000001</v>
      </c>
      <c r="N12" s="657">
        <v>2474.9854599999999</v>
      </c>
      <c r="O12" s="657">
        <v>0</v>
      </c>
      <c r="P12" s="657">
        <v>0</v>
      </c>
      <c r="Q12" s="654"/>
      <c r="R12" s="654"/>
      <c r="S12" s="654"/>
    </row>
    <row r="13" spans="1:29" s="653" customFormat="1" ht="54" x14ac:dyDescent="0.25">
      <c r="A13" s="655" t="s">
        <v>293</v>
      </c>
      <c r="B13" s="656" t="s">
        <v>294</v>
      </c>
      <c r="C13" s="655" t="s">
        <v>131</v>
      </c>
      <c r="D13" s="655" t="s">
        <v>11</v>
      </c>
      <c r="E13" s="655" t="s">
        <v>321</v>
      </c>
      <c r="F13" s="655" t="s">
        <v>322</v>
      </c>
      <c r="G13" s="655" t="s">
        <v>323</v>
      </c>
      <c r="H13" s="655" t="s">
        <v>319</v>
      </c>
      <c r="I13" s="655" t="s">
        <v>324</v>
      </c>
      <c r="J13" s="657">
        <v>6337.8931399999992</v>
      </c>
      <c r="K13" s="657">
        <v>25631.31047</v>
      </c>
      <c r="L13" s="657">
        <v>94077.292870000005</v>
      </c>
      <c r="M13" s="657">
        <v>99000</v>
      </c>
      <c r="N13" s="657">
        <v>126000</v>
      </c>
      <c r="O13" s="657">
        <v>130500</v>
      </c>
      <c r="P13" s="657">
        <v>20359.246630000001</v>
      </c>
      <c r="Q13" s="654"/>
      <c r="R13" s="654"/>
      <c r="S13" s="654"/>
    </row>
    <row r="14" spans="1:29" s="653" customFormat="1" ht="27" x14ac:dyDescent="0.25">
      <c r="A14" s="655" t="s">
        <v>293</v>
      </c>
      <c r="B14" s="656" t="s">
        <v>294</v>
      </c>
      <c r="C14" s="655" t="s">
        <v>131</v>
      </c>
      <c r="D14" s="655" t="s">
        <v>11</v>
      </c>
      <c r="E14" s="655" t="s">
        <v>325</v>
      </c>
      <c r="F14" s="655" t="s">
        <v>326</v>
      </c>
      <c r="G14" s="655" t="s">
        <v>327</v>
      </c>
      <c r="H14" s="655" t="s">
        <v>246</v>
      </c>
      <c r="I14" s="655" t="s">
        <v>298</v>
      </c>
      <c r="J14" s="657">
        <v>771.39214000000004</v>
      </c>
      <c r="K14" s="657">
        <v>2818.5865199999998</v>
      </c>
      <c r="L14" s="657">
        <v>1282.3153299999999</v>
      </c>
      <c r="M14" s="657">
        <v>1563.8476800000001</v>
      </c>
      <c r="N14" s="657">
        <v>0</v>
      </c>
      <c r="O14" s="657">
        <v>0</v>
      </c>
      <c r="P14" s="657">
        <v>0</v>
      </c>
      <c r="Q14" s="654"/>
      <c r="R14" s="654"/>
      <c r="S14" s="654"/>
    </row>
    <row r="15" spans="1:29" s="653" customFormat="1" ht="27" x14ac:dyDescent="0.25">
      <c r="A15" s="655" t="s">
        <v>293</v>
      </c>
      <c r="B15" s="656" t="s">
        <v>294</v>
      </c>
      <c r="C15" s="655" t="s">
        <v>131</v>
      </c>
      <c r="D15" s="655" t="s">
        <v>11</v>
      </c>
      <c r="E15" s="655" t="s">
        <v>328</v>
      </c>
      <c r="F15" s="655" t="s">
        <v>326</v>
      </c>
      <c r="G15" s="655" t="s">
        <v>329</v>
      </c>
      <c r="H15" s="655" t="s">
        <v>319</v>
      </c>
      <c r="I15" s="655" t="s">
        <v>298</v>
      </c>
      <c r="J15" s="657">
        <v>0</v>
      </c>
      <c r="K15" s="657">
        <v>11174.59476</v>
      </c>
      <c r="L15" s="657">
        <v>13126.265920000002</v>
      </c>
      <c r="M15" s="657">
        <v>9652.6509299999998</v>
      </c>
      <c r="N15" s="657">
        <v>5157.6785399999599</v>
      </c>
      <c r="O15" s="657">
        <v>0</v>
      </c>
      <c r="P15" s="657">
        <v>0</v>
      </c>
      <c r="Q15" s="654"/>
      <c r="R15" s="654"/>
      <c r="S15" s="654"/>
    </row>
    <row r="16" spans="1:29" s="653" customFormat="1" ht="27" x14ac:dyDescent="0.25">
      <c r="A16" s="655" t="s">
        <v>293</v>
      </c>
      <c r="B16" s="656" t="s">
        <v>294</v>
      </c>
      <c r="C16" s="655" t="s">
        <v>131</v>
      </c>
      <c r="D16" s="655" t="s">
        <v>11</v>
      </c>
      <c r="E16" s="655" t="s">
        <v>330</v>
      </c>
      <c r="F16" s="655" t="s">
        <v>322</v>
      </c>
      <c r="G16" s="655" t="s">
        <v>331</v>
      </c>
      <c r="H16" s="655" t="s">
        <v>244</v>
      </c>
      <c r="I16" s="655" t="s">
        <v>324</v>
      </c>
      <c r="J16" s="657">
        <v>50309.169260000002</v>
      </c>
      <c r="K16" s="657">
        <v>56151.670030000001</v>
      </c>
      <c r="L16" s="657">
        <v>303121.13959999999</v>
      </c>
      <c r="M16" s="657">
        <v>183179.00364000001</v>
      </c>
      <c r="N16" s="657">
        <v>196550</v>
      </c>
      <c r="O16" s="657">
        <v>178070.899649</v>
      </c>
      <c r="P16" s="657">
        <v>80000</v>
      </c>
      <c r="Q16" s="654"/>
      <c r="R16" s="654"/>
      <c r="S16" s="654"/>
    </row>
    <row r="17" spans="1:19" s="650" customFormat="1" ht="27" x14ac:dyDescent="0.15">
      <c r="A17" s="655" t="s">
        <v>293</v>
      </c>
      <c r="B17" s="656" t="s">
        <v>294</v>
      </c>
      <c r="C17" s="655" t="s">
        <v>131</v>
      </c>
      <c r="D17" s="655" t="s">
        <v>11</v>
      </c>
      <c r="E17" s="655" t="s">
        <v>332</v>
      </c>
      <c r="F17" s="655" t="s">
        <v>326</v>
      </c>
      <c r="G17" s="655" t="s">
        <v>333</v>
      </c>
      <c r="H17" s="655" t="s">
        <v>248</v>
      </c>
      <c r="I17" s="655" t="s">
        <v>334</v>
      </c>
      <c r="J17" s="657">
        <v>0</v>
      </c>
      <c r="K17" s="657">
        <v>50409.209199999998</v>
      </c>
      <c r="L17" s="657">
        <v>40431.833689999999</v>
      </c>
      <c r="M17" s="657">
        <v>40000</v>
      </c>
      <c r="N17" s="657">
        <v>45575.123</v>
      </c>
      <c r="O17" s="657">
        <v>45277.722000000002</v>
      </c>
      <c r="P17" s="657">
        <v>43264</v>
      </c>
      <c r="Q17" s="649"/>
      <c r="R17" s="649"/>
      <c r="S17" s="649"/>
    </row>
    <row r="18" spans="1:19" ht="126" x14ac:dyDescent="0.25">
      <c r="A18" s="655" t="s">
        <v>293</v>
      </c>
      <c r="B18" s="656" t="s">
        <v>294</v>
      </c>
      <c r="C18" s="655" t="s">
        <v>131</v>
      </c>
      <c r="D18" s="655" t="s">
        <v>11</v>
      </c>
      <c r="E18" s="655" t="s">
        <v>335</v>
      </c>
      <c r="F18" s="655" t="s">
        <v>336</v>
      </c>
      <c r="G18" s="655" t="s">
        <v>337</v>
      </c>
      <c r="H18" s="655" t="s">
        <v>248</v>
      </c>
      <c r="I18" s="655" t="s">
        <v>298</v>
      </c>
      <c r="J18" s="657">
        <v>798.49287000000004</v>
      </c>
      <c r="K18" s="657">
        <v>0</v>
      </c>
      <c r="L18" s="657">
        <v>0</v>
      </c>
      <c r="M18" s="657">
        <v>0</v>
      </c>
      <c r="N18" s="657">
        <v>0</v>
      </c>
      <c r="O18" s="657">
        <v>0</v>
      </c>
      <c r="P18" s="657">
        <v>0</v>
      </c>
      <c r="Q18" s="649"/>
      <c r="R18" s="649"/>
      <c r="S18" s="649"/>
    </row>
    <row r="19" spans="1:19" ht="45" x14ac:dyDescent="0.25">
      <c r="A19" s="655" t="s">
        <v>293</v>
      </c>
      <c r="B19" s="656" t="s">
        <v>294</v>
      </c>
      <c r="C19" s="655" t="s">
        <v>131</v>
      </c>
      <c r="D19" s="655" t="s">
        <v>11</v>
      </c>
      <c r="E19" s="655" t="s">
        <v>338</v>
      </c>
      <c r="F19" s="655" t="s">
        <v>339</v>
      </c>
      <c r="G19" s="655" t="s">
        <v>340</v>
      </c>
      <c r="H19" s="655" t="s">
        <v>319</v>
      </c>
      <c r="I19" s="655" t="s">
        <v>298</v>
      </c>
      <c r="J19" s="657">
        <v>6306.21371</v>
      </c>
      <c r="K19" s="657">
        <v>15856.495569999999</v>
      </c>
      <c r="L19" s="657">
        <v>22164.11563</v>
      </c>
      <c r="M19" s="657">
        <v>90000</v>
      </c>
      <c r="N19" s="657">
        <v>135000</v>
      </c>
      <c r="O19" s="657">
        <v>127119</v>
      </c>
      <c r="P19" s="657">
        <v>60000</v>
      </c>
      <c r="Q19" s="649"/>
      <c r="R19" s="649"/>
      <c r="S19" s="649"/>
    </row>
    <row r="20" spans="1:19" ht="63" x14ac:dyDescent="0.25">
      <c r="A20" s="655" t="s">
        <v>293</v>
      </c>
      <c r="B20" s="656" t="s">
        <v>294</v>
      </c>
      <c r="C20" s="655" t="s">
        <v>131</v>
      </c>
      <c r="D20" s="655" t="s">
        <v>11</v>
      </c>
      <c r="E20" s="655" t="s">
        <v>341</v>
      </c>
      <c r="F20" s="655" t="s">
        <v>342</v>
      </c>
      <c r="G20" s="655" t="s">
        <v>343</v>
      </c>
      <c r="H20" s="655" t="s">
        <v>248</v>
      </c>
      <c r="I20" s="655" t="s">
        <v>320</v>
      </c>
      <c r="J20" s="657">
        <v>0</v>
      </c>
      <c r="K20" s="657">
        <v>0</v>
      </c>
      <c r="L20" s="657">
        <v>0</v>
      </c>
      <c r="M20" s="657">
        <v>31966.86</v>
      </c>
      <c r="N20" s="657">
        <v>83000</v>
      </c>
      <c r="O20" s="657">
        <v>55033.14</v>
      </c>
      <c r="P20" s="657">
        <v>20000</v>
      </c>
      <c r="Q20" s="649"/>
      <c r="R20" s="649"/>
      <c r="S20" s="649"/>
    </row>
    <row r="21" spans="1:19" ht="45" x14ac:dyDescent="0.25">
      <c r="A21" s="655" t="s">
        <v>293</v>
      </c>
      <c r="B21" s="656" t="s">
        <v>294</v>
      </c>
      <c r="C21" s="655" t="s">
        <v>131</v>
      </c>
      <c r="D21" s="655" t="s">
        <v>11</v>
      </c>
      <c r="E21" s="655" t="s">
        <v>344</v>
      </c>
      <c r="F21" s="655" t="s">
        <v>345</v>
      </c>
      <c r="G21" s="655" t="s">
        <v>346</v>
      </c>
      <c r="H21" s="655" t="s">
        <v>244</v>
      </c>
      <c r="I21" s="655" t="s">
        <v>347</v>
      </c>
      <c r="J21" s="657">
        <v>6138.889900000001</v>
      </c>
      <c r="K21" s="657">
        <v>17442.116399999999</v>
      </c>
      <c r="L21" s="657">
        <v>20438.735939999999</v>
      </c>
      <c r="M21" s="657">
        <v>5700</v>
      </c>
      <c r="N21" s="657">
        <v>0</v>
      </c>
      <c r="O21" s="657">
        <v>0</v>
      </c>
      <c r="P21" s="657">
        <v>0</v>
      </c>
      <c r="Q21" s="649"/>
      <c r="R21" s="649"/>
      <c r="S21" s="649"/>
    </row>
    <row r="22" spans="1:19" ht="45" x14ac:dyDescent="0.25">
      <c r="A22" s="655" t="s">
        <v>293</v>
      </c>
      <c r="B22" s="656" t="s">
        <v>294</v>
      </c>
      <c r="C22" s="655" t="s">
        <v>131</v>
      </c>
      <c r="D22" s="655" t="s">
        <v>11</v>
      </c>
      <c r="E22" s="655" t="s">
        <v>348</v>
      </c>
      <c r="F22" s="655" t="s">
        <v>349</v>
      </c>
      <c r="G22" s="655" t="s">
        <v>350</v>
      </c>
      <c r="H22" s="655" t="s">
        <v>319</v>
      </c>
      <c r="I22" s="655" t="s">
        <v>298</v>
      </c>
      <c r="J22" s="657">
        <v>144123.98951009999</v>
      </c>
      <c r="K22" s="657">
        <v>104082.32374000001</v>
      </c>
      <c r="L22" s="657">
        <v>47884.348140000002</v>
      </c>
      <c r="M22" s="657">
        <v>5593.4449999999997</v>
      </c>
      <c r="N22" s="657">
        <v>0</v>
      </c>
      <c r="O22" s="657">
        <v>0</v>
      </c>
      <c r="P22" s="657">
        <v>0</v>
      </c>
      <c r="Q22" s="649"/>
      <c r="R22" s="649"/>
      <c r="S22" s="649"/>
    </row>
    <row r="23" spans="1:19" ht="36" x14ac:dyDescent="0.25">
      <c r="A23" s="655" t="s">
        <v>293</v>
      </c>
      <c r="B23" s="656" t="s">
        <v>294</v>
      </c>
      <c r="C23" s="655" t="s">
        <v>131</v>
      </c>
      <c r="D23" s="655" t="s">
        <v>11</v>
      </c>
      <c r="E23" s="655" t="s">
        <v>351</v>
      </c>
      <c r="F23" s="655" t="s">
        <v>317</v>
      </c>
      <c r="G23" s="655" t="s">
        <v>352</v>
      </c>
      <c r="H23" s="655" t="s">
        <v>319</v>
      </c>
      <c r="I23" s="655" t="s">
        <v>315</v>
      </c>
      <c r="J23" s="657">
        <v>60802.954061700002</v>
      </c>
      <c r="K23" s="657">
        <v>43179.113429999983</v>
      </c>
      <c r="L23" s="657">
        <v>32593.522720000004</v>
      </c>
      <c r="M23" s="657">
        <v>34984.814610000001</v>
      </c>
      <c r="N23" s="657">
        <v>2653.5070000000001</v>
      </c>
      <c r="O23" s="657">
        <v>0</v>
      </c>
      <c r="P23" s="657">
        <v>0</v>
      </c>
      <c r="Q23" s="649"/>
      <c r="R23" s="649"/>
      <c r="S23" s="649"/>
    </row>
    <row r="24" spans="1:19" ht="72" x14ac:dyDescent="0.25">
      <c r="A24" s="655" t="s">
        <v>293</v>
      </c>
      <c r="B24" s="656" t="s">
        <v>294</v>
      </c>
      <c r="C24" s="655" t="s">
        <v>131</v>
      </c>
      <c r="D24" s="655" t="s">
        <v>11</v>
      </c>
      <c r="E24" s="655" t="s">
        <v>353</v>
      </c>
      <c r="F24" s="655" t="s">
        <v>336</v>
      </c>
      <c r="G24" s="655" t="s">
        <v>354</v>
      </c>
      <c r="H24" s="655" t="s">
        <v>248</v>
      </c>
      <c r="I24" s="655" t="s">
        <v>298</v>
      </c>
      <c r="J24" s="657">
        <v>3272.5302199999996</v>
      </c>
      <c r="K24" s="657">
        <v>567.26022999999998</v>
      </c>
      <c r="L24" s="657">
        <v>1475.1272100000001</v>
      </c>
      <c r="M24" s="657">
        <v>99.563260000000014</v>
      </c>
      <c r="N24" s="657">
        <v>0</v>
      </c>
      <c r="O24" s="657">
        <v>0</v>
      </c>
      <c r="P24" s="657">
        <v>0</v>
      </c>
      <c r="Q24" s="649"/>
      <c r="R24" s="649"/>
      <c r="S24" s="649"/>
    </row>
    <row r="25" spans="1:19" ht="45" x14ac:dyDescent="0.25">
      <c r="A25" s="655" t="s">
        <v>293</v>
      </c>
      <c r="B25" s="656" t="s">
        <v>294</v>
      </c>
      <c r="C25" s="655" t="s">
        <v>131</v>
      </c>
      <c r="D25" s="655" t="s">
        <v>11</v>
      </c>
      <c r="E25" s="655" t="s">
        <v>355</v>
      </c>
      <c r="F25" s="655" t="s">
        <v>356</v>
      </c>
      <c r="G25" s="655" t="s">
        <v>357</v>
      </c>
      <c r="H25" s="655" t="s">
        <v>244</v>
      </c>
      <c r="I25" s="655" t="s">
        <v>358</v>
      </c>
      <c r="J25" s="657">
        <v>-355.72121999999996</v>
      </c>
      <c r="K25" s="657">
        <v>-73.18038</v>
      </c>
      <c r="L25" s="657">
        <v>335.94516999999996</v>
      </c>
      <c r="M25" s="657">
        <v>5000</v>
      </c>
      <c r="N25" s="657">
        <v>36805.359839999997</v>
      </c>
      <c r="O25" s="657">
        <v>20000</v>
      </c>
      <c r="P25" s="657">
        <v>0</v>
      </c>
      <c r="Q25" s="649"/>
      <c r="R25" s="649"/>
      <c r="S25" s="649"/>
    </row>
    <row r="26" spans="1:19" ht="36" x14ac:dyDescent="0.25">
      <c r="A26" s="655" t="s">
        <v>293</v>
      </c>
      <c r="B26" s="656" t="s">
        <v>294</v>
      </c>
      <c r="C26" s="655" t="s">
        <v>131</v>
      </c>
      <c r="D26" s="655" t="s">
        <v>11</v>
      </c>
      <c r="E26" s="655" t="s">
        <v>359</v>
      </c>
      <c r="F26" s="655" t="s">
        <v>360</v>
      </c>
      <c r="G26" s="655" t="s">
        <v>361</v>
      </c>
      <c r="H26" s="655" t="s">
        <v>319</v>
      </c>
      <c r="I26" s="655" t="s">
        <v>362</v>
      </c>
      <c r="J26" s="657">
        <v>5050.9691399999992</v>
      </c>
      <c r="K26" s="657">
        <v>4497.2115500000009</v>
      </c>
      <c r="L26" s="657">
        <v>5107.6484199999995</v>
      </c>
      <c r="M26" s="657">
        <v>5504.915</v>
      </c>
      <c r="N26" s="657">
        <v>0</v>
      </c>
      <c r="O26" s="657">
        <v>0</v>
      </c>
      <c r="P26" s="657">
        <v>0</v>
      </c>
      <c r="Q26" s="649"/>
      <c r="R26" s="649"/>
      <c r="S26" s="649"/>
    </row>
    <row r="27" spans="1:19" ht="36" x14ac:dyDescent="0.25">
      <c r="A27" s="655" t="s">
        <v>293</v>
      </c>
      <c r="B27" s="656" t="s">
        <v>294</v>
      </c>
      <c r="C27" s="655" t="s">
        <v>131</v>
      </c>
      <c r="D27" s="655" t="s">
        <v>11</v>
      </c>
      <c r="E27" s="655" t="s">
        <v>363</v>
      </c>
      <c r="F27" s="655" t="s">
        <v>364</v>
      </c>
      <c r="G27" s="655" t="s">
        <v>365</v>
      </c>
      <c r="H27" s="655" t="s">
        <v>246</v>
      </c>
      <c r="I27" s="655" t="s">
        <v>362</v>
      </c>
      <c r="J27" s="657">
        <v>20936.048910000001</v>
      </c>
      <c r="K27" s="657">
        <v>5711.6429300000009</v>
      </c>
      <c r="L27" s="657">
        <v>3977.0412799999999</v>
      </c>
      <c r="M27" s="657">
        <v>3813.9780000000001</v>
      </c>
      <c r="N27" s="657">
        <v>0</v>
      </c>
      <c r="O27" s="657">
        <v>0</v>
      </c>
      <c r="P27" s="657">
        <v>0</v>
      </c>
      <c r="Q27" s="649"/>
      <c r="R27" s="649"/>
      <c r="S27" s="649"/>
    </row>
    <row r="28" spans="1:19" ht="36" x14ac:dyDescent="0.25">
      <c r="A28" s="655" t="s">
        <v>293</v>
      </c>
      <c r="B28" s="656" t="s">
        <v>294</v>
      </c>
      <c r="C28" s="655" t="s">
        <v>131</v>
      </c>
      <c r="D28" s="655" t="s">
        <v>11</v>
      </c>
      <c r="E28" s="655" t="s">
        <v>366</v>
      </c>
      <c r="F28" s="655" t="s">
        <v>367</v>
      </c>
      <c r="G28" s="655" t="s">
        <v>368</v>
      </c>
      <c r="H28" s="655" t="s">
        <v>246</v>
      </c>
      <c r="I28" s="655" t="s">
        <v>358</v>
      </c>
      <c r="J28" s="657">
        <v>1762.0013200000001</v>
      </c>
      <c r="K28" s="657">
        <v>604.49811</v>
      </c>
      <c r="L28" s="657">
        <v>319.84985999999998</v>
      </c>
      <c r="M28" s="657">
        <v>25000</v>
      </c>
      <c r="N28" s="657">
        <v>0</v>
      </c>
      <c r="O28" s="657">
        <v>0</v>
      </c>
      <c r="P28" s="657">
        <v>50000</v>
      </c>
      <c r="Q28" s="649"/>
      <c r="R28" s="649"/>
      <c r="S28" s="649"/>
    </row>
    <row r="29" spans="1:19" ht="117" x14ac:dyDescent="0.25">
      <c r="A29" s="655" t="s">
        <v>293</v>
      </c>
      <c r="B29" s="656" t="s">
        <v>294</v>
      </c>
      <c r="C29" s="655" t="s">
        <v>131</v>
      </c>
      <c r="D29" s="655" t="s">
        <v>11</v>
      </c>
      <c r="E29" s="655" t="s">
        <v>369</v>
      </c>
      <c r="F29" s="655" t="s">
        <v>296</v>
      </c>
      <c r="G29" s="655" t="s">
        <v>370</v>
      </c>
      <c r="H29" s="655" t="s">
        <v>248</v>
      </c>
      <c r="I29" s="655" t="s">
        <v>298</v>
      </c>
      <c r="J29" s="657">
        <v>310.56966999999997</v>
      </c>
      <c r="K29" s="657">
        <v>1506.38294</v>
      </c>
      <c r="L29" s="657">
        <v>0</v>
      </c>
      <c r="M29" s="657">
        <v>497.34661</v>
      </c>
      <c r="N29" s="657">
        <v>0</v>
      </c>
      <c r="O29" s="657">
        <v>0</v>
      </c>
      <c r="P29" s="657">
        <v>0</v>
      </c>
      <c r="Q29" s="649"/>
      <c r="R29" s="649"/>
      <c r="S29" s="649"/>
    </row>
    <row r="30" spans="1:19" ht="117" x14ac:dyDescent="0.25">
      <c r="A30" s="655" t="s">
        <v>293</v>
      </c>
      <c r="B30" s="656" t="s">
        <v>294</v>
      </c>
      <c r="C30" s="655" t="s">
        <v>131</v>
      </c>
      <c r="D30" s="655" t="s">
        <v>11</v>
      </c>
      <c r="E30" s="655" t="s">
        <v>371</v>
      </c>
      <c r="F30" s="655" t="s">
        <v>349</v>
      </c>
      <c r="G30" s="655" t="s">
        <v>372</v>
      </c>
      <c r="H30" s="655" t="s">
        <v>248</v>
      </c>
      <c r="I30" s="655" t="s">
        <v>298</v>
      </c>
      <c r="J30" s="657">
        <v>0</v>
      </c>
      <c r="K30" s="657">
        <v>0</v>
      </c>
      <c r="L30" s="657">
        <v>0</v>
      </c>
      <c r="M30" s="657">
        <v>175.62951000000001</v>
      </c>
      <c r="N30" s="657">
        <v>0</v>
      </c>
      <c r="O30" s="657">
        <v>0</v>
      </c>
      <c r="P30" s="657">
        <v>0</v>
      </c>
      <c r="Q30" s="649"/>
      <c r="R30" s="649"/>
      <c r="S30" s="649"/>
    </row>
    <row r="31" spans="1:19" ht="117" x14ac:dyDescent="0.25">
      <c r="A31" s="655" t="s">
        <v>293</v>
      </c>
      <c r="B31" s="656" t="s">
        <v>294</v>
      </c>
      <c r="C31" s="655" t="s">
        <v>131</v>
      </c>
      <c r="D31" s="655" t="s">
        <v>11</v>
      </c>
      <c r="E31" s="655" t="s">
        <v>373</v>
      </c>
      <c r="F31" s="655" t="s">
        <v>300</v>
      </c>
      <c r="G31" s="655" t="s">
        <v>374</v>
      </c>
      <c r="H31" s="655" t="s">
        <v>248</v>
      </c>
      <c r="I31" s="655" t="s">
        <v>298</v>
      </c>
      <c r="J31" s="657">
        <v>0</v>
      </c>
      <c r="K31" s="657">
        <v>14832</v>
      </c>
      <c r="L31" s="657">
        <v>0</v>
      </c>
      <c r="M31" s="657">
        <v>3000</v>
      </c>
      <c r="N31" s="657">
        <v>64000</v>
      </c>
      <c r="O31" s="657">
        <v>40241.718000000001</v>
      </c>
      <c r="P31" s="657">
        <v>27558.281999999999</v>
      </c>
      <c r="Q31" s="649"/>
      <c r="R31" s="649"/>
      <c r="S31" s="649"/>
    </row>
    <row r="32" spans="1:19" ht="36" x14ac:dyDescent="0.25">
      <c r="A32" s="655" t="s">
        <v>293</v>
      </c>
      <c r="B32" s="656" t="s">
        <v>294</v>
      </c>
      <c r="C32" s="655" t="s">
        <v>131</v>
      </c>
      <c r="D32" s="655" t="s">
        <v>11</v>
      </c>
      <c r="E32" s="655" t="s">
        <v>375</v>
      </c>
      <c r="F32" s="655" t="s">
        <v>376</v>
      </c>
      <c r="G32" s="655" t="s">
        <v>377</v>
      </c>
      <c r="H32" s="655" t="s">
        <v>319</v>
      </c>
      <c r="I32" s="655" t="s">
        <v>362</v>
      </c>
      <c r="J32" s="657">
        <v>10696.284680000001</v>
      </c>
      <c r="K32" s="657">
        <v>6257.4381299999995</v>
      </c>
      <c r="L32" s="657">
        <v>5175.9329699999998</v>
      </c>
      <c r="M32" s="657">
        <v>6992.0485799999997</v>
      </c>
      <c r="N32" s="657">
        <v>0</v>
      </c>
      <c r="O32" s="657">
        <v>0</v>
      </c>
      <c r="P32" s="657">
        <v>0</v>
      </c>
      <c r="Q32" s="649"/>
      <c r="R32" s="649"/>
      <c r="S32" s="649"/>
    </row>
    <row r="33" spans="1:19" ht="36" x14ac:dyDescent="0.25">
      <c r="A33" s="655" t="s">
        <v>293</v>
      </c>
      <c r="B33" s="656" t="s">
        <v>294</v>
      </c>
      <c r="C33" s="655" t="s">
        <v>131</v>
      </c>
      <c r="D33" s="655" t="s">
        <v>11</v>
      </c>
      <c r="E33" s="655" t="s">
        <v>378</v>
      </c>
      <c r="F33" s="655" t="s">
        <v>376</v>
      </c>
      <c r="G33" s="655" t="s">
        <v>379</v>
      </c>
      <c r="H33" s="655" t="s">
        <v>246</v>
      </c>
      <c r="I33" s="655" t="s">
        <v>380</v>
      </c>
      <c r="J33" s="657">
        <v>12955.36342</v>
      </c>
      <c r="K33" s="657">
        <v>4568.4596099999999</v>
      </c>
      <c r="L33" s="657">
        <v>2736.9391099999998</v>
      </c>
      <c r="M33" s="657">
        <v>3312.2560899999999</v>
      </c>
      <c r="N33" s="657">
        <v>0</v>
      </c>
      <c r="O33" s="657">
        <v>0</v>
      </c>
      <c r="P33" s="657">
        <v>0</v>
      </c>
      <c r="Q33" s="649"/>
      <c r="R33" s="649"/>
      <c r="S33" s="649"/>
    </row>
    <row r="34" spans="1:19" ht="81" x14ac:dyDescent="0.25">
      <c r="A34" s="655" t="s">
        <v>293</v>
      </c>
      <c r="B34" s="656" t="s">
        <v>294</v>
      </c>
      <c r="C34" s="655" t="s">
        <v>131</v>
      </c>
      <c r="D34" s="655" t="s">
        <v>11</v>
      </c>
      <c r="E34" s="655" t="s">
        <v>381</v>
      </c>
      <c r="F34" s="655" t="s">
        <v>382</v>
      </c>
      <c r="G34" s="655" t="s">
        <v>383</v>
      </c>
      <c r="H34" s="655" t="s">
        <v>248</v>
      </c>
      <c r="I34" s="655" t="s">
        <v>298</v>
      </c>
      <c r="J34" s="657">
        <v>2390.1431899999998</v>
      </c>
      <c r="K34" s="657">
        <v>2410.4038099999998</v>
      </c>
      <c r="L34" s="657">
        <v>0</v>
      </c>
      <c r="M34" s="657">
        <v>1676.58854</v>
      </c>
      <c r="N34" s="657">
        <v>0</v>
      </c>
      <c r="O34" s="657">
        <v>0</v>
      </c>
      <c r="P34" s="657">
        <v>0</v>
      </c>
      <c r="Q34" s="649"/>
      <c r="R34" s="649"/>
      <c r="S34" s="649"/>
    </row>
    <row r="35" spans="1:19" ht="45" x14ac:dyDescent="0.25">
      <c r="A35" s="655" t="s">
        <v>293</v>
      </c>
      <c r="B35" s="656" t="s">
        <v>294</v>
      </c>
      <c r="C35" s="655" t="s">
        <v>131</v>
      </c>
      <c r="D35" s="655" t="s">
        <v>11</v>
      </c>
      <c r="E35" s="655" t="s">
        <v>384</v>
      </c>
      <c r="F35" s="655" t="s">
        <v>339</v>
      </c>
      <c r="G35" s="655" t="s">
        <v>385</v>
      </c>
      <c r="H35" s="655" t="s">
        <v>319</v>
      </c>
      <c r="I35" s="655" t="s">
        <v>324</v>
      </c>
      <c r="J35" s="657">
        <v>3642.17659</v>
      </c>
      <c r="K35" s="657">
        <v>4757.6333399999994</v>
      </c>
      <c r="L35" s="657">
        <v>13784.27547</v>
      </c>
      <c r="M35" s="657">
        <v>49591.837</v>
      </c>
      <c r="N35" s="657">
        <v>100000</v>
      </c>
      <c r="O35" s="657">
        <v>153222.8265</v>
      </c>
      <c r="P35" s="657">
        <v>60000</v>
      </c>
      <c r="Q35" s="649"/>
      <c r="R35" s="649"/>
      <c r="S35" s="649"/>
    </row>
    <row r="36" spans="1:19" ht="90" x14ac:dyDescent="0.25">
      <c r="A36" s="655" t="s">
        <v>293</v>
      </c>
      <c r="B36" s="656" t="s">
        <v>294</v>
      </c>
      <c r="C36" s="655" t="s">
        <v>131</v>
      </c>
      <c r="D36" s="655" t="s">
        <v>11</v>
      </c>
      <c r="E36" s="655" t="s">
        <v>386</v>
      </c>
      <c r="F36" s="655" t="s">
        <v>336</v>
      </c>
      <c r="G36" s="655" t="s">
        <v>387</v>
      </c>
      <c r="H36" s="655" t="s">
        <v>248</v>
      </c>
      <c r="I36" s="655" t="s">
        <v>298</v>
      </c>
      <c r="J36" s="657">
        <v>15542.224249999999</v>
      </c>
      <c r="K36" s="657">
        <v>47557.551520000001</v>
      </c>
      <c r="L36" s="657">
        <v>30838.825799999999</v>
      </c>
      <c r="M36" s="657">
        <v>8899.7929699999986</v>
      </c>
      <c r="N36" s="657">
        <v>0</v>
      </c>
      <c r="O36" s="657">
        <v>0</v>
      </c>
      <c r="P36" s="657">
        <v>0</v>
      </c>
      <c r="Q36" s="649"/>
      <c r="R36" s="649"/>
      <c r="S36" s="649"/>
    </row>
    <row r="37" spans="1:19" ht="45" x14ac:dyDescent="0.25">
      <c r="A37" s="655" t="s">
        <v>293</v>
      </c>
      <c r="B37" s="656" t="s">
        <v>294</v>
      </c>
      <c r="C37" s="655" t="s">
        <v>131</v>
      </c>
      <c r="D37" s="655" t="s">
        <v>11</v>
      </c>
      <c r="E37" s="655" t="s">
        <v>388</v>
      </c>
      <c r="F37" s="655" t="s">
        <v>389</v>
      </c>
      <c r="G37" s="655" t="s">
        <v>390</v>
      </c>
      <c r="H37" s="655" t="s">
        <v>244</v>
      </c>
      <c r="I37" s="655" t="s">
        <v>320</v>
      </c>
      <c r="J37" s="657">
        <v>0</v>
      </c>
      <c r="K37" s="657">
        <v>0</v>
      </c>
      <c r="L37" s="657">
        <v>0</v>
      </c>
      <c r="M37" s="657">
        <v>45250</v>
      </c>
      <c r="N37" s="657">
        <v>0</v>
      </c>
      <c r="O37" s="657">
        <v>0</v>
      </c>
      <c r="P37" s="657">
        <v>0</v>
      </c>
      <c r="Q37" s="649"/>
      <c r="R37" s="649"/>
      <c r="S37" s="649"/>
    </row>
    <row r="38" spans="1:19" ht="54" x14ac:dyDescent="0.25">
      <c r="A38" s="655" t="s">
        <v>293</v>
      </c>
      <c r="B38" s="656" t="s">
        <v>294</v>
      </c>
      <c r="C38" s="655" t="s">
        <v>131</v>
      </c>
      <c r="D38" s="655" t="s">
        <v>11</v>
      </c>
      <c r="E38" s="655" t="s">
        <v>391</v>
      </c>
      <c r="F38" s="655" t="s">
        <v>345</v>
      </c>
      <c r="G38" s="655" t="s">
        <v>392</v>
      </c>
      <c r="H38" s="655" t="s">
        <v>244</v>
      </c>
      <c r="I38" s="655" t="s">
        <v>347</v>
      </c>
      <c r="J38" s="657">
        <v>14816.76275</v>
      </c>
      <c r="K38" s="657">
        <v>2496.2186699999997</v>
      </c>
      <c r="L38" s="657">
        <v>1455.0256999999999</v>
      </c>
      <c r="M38" s="657">
        <v>100</v>
      </c>
      <c r="N38" s="657">
        <v>0</v>
      </c>
      <c r="O38" s="657">
        <v>0</v>
      </c>
      <c r="P38" s="657">
        <v>0</v>
      </c>
      <c r="Q38" s="649"/>
      <c r="R38" s="649"/>
      <c r="S38" s="649"/>
    </row>
    <row r="39" spans="1:19" ht="36" x14ac:dyDescent="0.25">
      <c r="A39" s="655" t="s">
        <v>293</v>
      </c>
      <c r="B39" s="656" t="s">
        <v>294</v>
      </c>
      <c r="C39" s="655" t="s">
        <v>131</v>
      </c>
      <c r="D39" s="655" t="s">
        <v>11</v>
      </c>
      <c r="E39" s="655" t="s">
        <v>393</v>
      </c>
      <c r="F39" s="655" t="s">
        <v>326</v>
      </c>
      <c r="G39" s="655" t="s">
        <v>394</v>
      </c>
      <c r="H39" s="655" t="s">
        <v>248</v>
      </c>
      <c r="I39" s="655" t="s">
        <v>298</v>
      </c>
      <c r="J39" s="657">
        <v>4968.9690600000004</v>
      </c>
      <c r="K39" s="657">
        <v>3755.7243400000002</v>
      </c>
      <c r="L39" s="657">
        <v>2243.6723099999999</v>
      </c>
      <c r="M39" s="657">
        <v>526.98297000000002</v>
      </c>
      <c r="N39" s="657">
        <v>0</v>
      </c>
      <c r="O39" s="657">
        <v>0</v>
      </c>
      <c r="P39" s="657">
        <v>0</v>
      </c>
      <c r="Q39" s="649"/>
      <c r="R39" s="649"/>
      <c r="S39" s="649"/>
    </row>
    <row r="40" spans="1:19" ht="72" x14ac:dyDescent="0.25">
      <c r="A40" s="655" t="s">
        <v>293</v>
      </c>
      <c r="B40" s="656" t="s">
        <v>294</v>
      </c>
      <c r="C40" s="655" t="s">
        <v>131</v>
      </c>
      <c r="D40" s="655" t="s">
        <v>11</v>
      </c>
      <c r="E40" s="655" t="s">
        <v>395</v>
      </c>
      <c r="F40" s="655" t="s">
        <v>396</v>
      </c>
      <c r="G40" s="655" t="s">
        <v>397</v>
      </c>
      <c r="H40" s="655" t="s">
        <v>248</v>
      </c>
      <c r="I40" s="655" t="s">
        <v>298</v>
      </c>
      <c r="J40" s="657">
        <v>501.50227999999998</v>
      </c>
      <c r="K40" s="657">
        <v>126.1934</v>
      </c>
      <c r="L40" s="657">
        <v>0</v>
      </c>
      <c r="M40" s="657">
        <v>0</v>
      </c>
      <c r="N40" s="657">
        <v>0</v>
      </c>
      <c r="O40" s="657">
        <v>0</v>
      </c>
      <c r="P40" s="657">
        <v>0</v>
      </c>
      <c r="Q40" s="649"/>
      <c r="R40" s="649"/>
      <c r="S40" s="649"/>
    </row>
    <row r="41" spans="1:19" ht="45" x14ac:dyDescent="0.25">
      <c r="A41" s="655" t="s">
        <v>293</v>
      </c>
      <c r="B41" s="656" t="s">
        <v>294</v>
      </c>
      <c r="C41" s="655" t="s">
        <v>131</v>
      </c>
      <c r="D41" s="655" t="s">
        <v>11</v>
      </c>
      <c r="E41" s="655" t="s">
        <v>398</v>
      </c>
      <c r="F41" s="655" t="s">
        <v>322</v>
      </c>
      <c r="G41" s="655" t="s">
        <v>399</v>
      </c>
      <c r="H41" s="655" t="s">
        <v>244</v>
      </c>
      <c r="I41" s="655" t="s">
        <v>298</v>
      </c>
      <c r="J41" s="657">
        <v>20941.902020000001</v>
      </c>
      <c r="K41" s="657">
        <v>49849.577060000003</v>
      </c>
      <c r="L41" s="657">
        <v>114635.04315</v>
      </c>
      <c r="M41" s="657">
        <v>122857.58802</v>
      </c>
      <c r="N41" s="657">
        <v>108000</v>
      </c>
      <c r="O41" s="657">
        <v>117000</v>
      </c>
      <c r="P41" s="657">
        <v>70169.595170000001</v>
      </c>
      <c r="Q41" s="649"/>
      <c r="R41" s="649"/>
      <c r="S41" s="649"/>
    </row>
    <row r="42" spans="1:19" ht="45" x14ac:dyDescent="0.25">
      <c r="A42" s="655" t="s">
        <v>293</v>
      </c>
      <c r="B42" s="656" t="s">
        <v>294</v>
      </c>
      <c r="C42" s="655" t="s">
        <v>131</v>
      </c>
      <c r="D42" s="655" t="s">
        <v>11</v>
      </c>
      <c r="E42" s="655" t="s">
        <v>400</v>
      </c>
      <c r="F42" s="655" t="s">
        <v>313</v>
      </c>
      <c r="G42" s="655" t="s">
        <v>401</v>
      </c>
      <c r="H42" s="655" t="s">
        <v>244</v>
      </c>
      <c r="I42" s="655" t="s">
        <v>358</v>
      </c>
      <c r="J42" s="657">
        <v>3135.1167799999998</v>
      </c>
      <c r="K42" s="657">
        <v>10736.249830000001</v>
      </c>
      <c r="L42" s="657">
        <v>737.84211000000005</v>
      </c>
      <c r="M42" s="657">
        <v>48080</v>
      </c>
      <c r="N42" s="657">
        <v>110000</v>
      </c>
      <c r="O42" s="657">
        <v>169999.00038999997</v>
      </c>
      <c r="P42" s="657">
        <v>60000</v>
      </c>
      <c r="Q42" s="649"/>
      <c r="R42" s="649"/>
      <c r="S42" s="649"/>
    </row>
    <row r="43" spans="1:19" ht="27" x14ac:dyDescent="0.25">
      <c r="A43" s="655" t="s">
        <v>293</v>
      </c>
      <c r="B43" s="656" t="s">
        <v>294</v>
      </c>
      <c r="C43" s="655" t="s">
        <v>131</v>
      </c>
      <c r="D43" s="655" t="s">
        <v>11</v>
      </c>
      <c r="E43" s="655" t="s">
        <v>402</v>
      </c>
      <c r="F43" s="655" t="s">
        <v>403</v>
      </c>
      <c r="G43" s="655" t="s">
        <v>404</v>
      </c>
      <c r="H43" s="655" t="s">
        <v>244</v>
      </c>
      <c r="I43" s="655" t="s">
        <v>358</v>
      </c>
      <c r="J43" s="657">
        <v>3352.8264399999998</v>
      </c>
      <c r="K43" s="657">
        <v>521.01642000000004</v>
      </c>
      <c r="L43" s="657">
        <v>0</v>
      </c>
      <c r="M43" s="657">
        <v>0</v>
      </c>
      <c r="N43" s="657">
        <v>0</v>
      </c>
      <c r="O43" s="657">
        <v>0</v>
      </c>
      <c r="P43" s="657">
        <v>0</v>
      </c>
      <c r="Q43" s="649"/>
      <c r="R43" s="649"/>
      <c r="S43" s="649"/>
    </row>
    <row r="44" spans="1:19" ht="45" x14ac:dyDescent="0.25">
      <c r="A44" s="655" t="s">
        <v>293</v>
      </c>
      <c r="B44" s="656" t="s">
        <v>294</v>
      </c>
      <c r="C44" s="655" t="s">
        <v>131</v>
      </c>
      <c r="D44" s="655" t="s">
        <v>11</v>
      </c>
      <c r="E44" s="655" t="s">
        <v>405</v>
      </c>
      <c r="F44" s="655" t="s">
        <v>345</v>
      </c>
      <c r="G44" s="655" t="s">
        <v>346</v>
      </c>
      <c r="H44" s="655" t="s">
        <v>244</v>
      </c>
      <c r="I44" s="655" t="s">
        <v>347</v>
      </c>
      <c r="J44" s="657">
        <v>12172.961259999998</v>
      </c>
      <c r="K44" s="657">
        <v>6099.6648299999997</v>
      </c>
      <c r="L44" s="657">
        <v>1367.9057600000001</v>
      </c>
      <c r="M44" s="657">
        <v>100</v>
      </c>
      <c r="N44" s="657">
        <v>0</v>
      </c>
      <c r="O44" s="657">
        <v>0</v>
      </c>
      <c r="P44" s="657">
        <v>0</v>
      </c>
      <c r="Q44" s="649"/>
      <c r="R44" s="649"/>
      <c r="S44" s="649"/>
    </row>
    <row r="45" spans="1:19" ht="45" x14ac:dyDescent="0.25">
      <c r="A45" s="655" t="s">
        <v>293</v>
      </c>
      <c r="B45" s="656" t="s">
        <v>294</v>
      </c>
      <c r="C45" s="655" t="s">
        <v>131</v>
      </c>
      <c r="D45" s="655" t="s">
        <v>11</v>
      </c>
      <c r="E45" s="655" t="s">
        <v>406</v>
      </c>
      <c r="F45" s="655" t="s">
        <v>376</v>
      </c>
      <c r="G45" s="655" t="s">
        <v>407</v>
      </c>
      <c r="H45" s="655" t="s">
        <v>244</v>
      </c>
      <c r="I45" s="655" t="s">
        <v>362</v>
      </c>
      <c r="J45" s="657">
        <v>11307.72286</v>
      </c>
      <c r="K45" s="657">
        <v>3608.6966900000002</v>
      </c>
      <c r="L45" s="657">
        <v>3562.6461599999998</v>
      </c>
      <c r="M45" s="657">
        <v>3101.567</v>
      </c>
      <c r="N45" s="657">
        <v>0</v>
      </c>
      <c r="O45" s="657">
        <v>0</v>
      </c>
      <c r="P45" s="657">
        <v>0</v>
      </c>
      <c r="Q45" s="649"/>
      <c r="R45" s="649"/>
      <c r="S45" s="649"/>
    </row>
    <row r="46" spans="1:19" ht="45" x14ac:dyDescent="0.25">
      <c r="A46" s="655" t="s">
        <v>293</v>
      </c>
      <c r="B46" s="656" t="s">
        <v>294</v>
      </c>
      <c r="C46" s="655" t="s">
        <v>131</v>
      </c>
      <c r="D46" s="655" t="s">
        <v>11</v>
      </c>
      <c r="E46" s="655" t="s">
        <v>408</v>
      </c>
      <c r="F46" s="655" t="s">
        <v>409</v>
      </c>
      <c r="G46" s="655" t="s">
        <v>410</v>
      </c>
      <c r="H46" s="655" t="s">
        <v>244</v>
      </c>
      <c r="I46" s="655" t="s">
        <v>358</v>
      </c>
      <c r="J46" s="657">
        <v>5373.7420499999998</v>
      </c>
      <c r="K46" s="657">
        <v>6490.1324000000004</v>
      </c>
      <c r="L46" s="657">
        <v>9775.1078699999998</v>
      </c>
      <c r="M46" s="657">
        <v>5594.5756999999994</v>
      </c>
      <c r="N46" s="657">
        <v>0</v>
      </c>
      <c r="O46" s="657">
        <v>0</v>
      </c>
      <c r="P46" s="657">
        <v>0</v>
      </c>
      <c r="Q46" s="649"/>
      <c r="R46" s="649"/>
      <c r="S46" s="649"/>
    </row>
    <row r="47" spans="1:19" ht="126" x14ac:dyDescent="0.25">
      <c r="A47" s="655" t="s">
        <v>293</v>
      </c>
      <c r="B47" s="656" t="s">
        <v>294</v>
      </c>
      <c r="C47" s="655" t="s">
        <v>131</v>
      </c>
      <c r="D47" s="655" t="s">
        <v>11</v>
      </c>
      <c r="E47" s="655" t="s">
        <v>395</v>
      </c>
      <c r="F47" s="655" t="s">
        <v>411</v>
      </c>
      <c r="G47" s="655" t="s">
        <v>412</v>
      </c>
      <c r="H47" s="655" t="s">
        <v>248</v>
      </c>
      <c r="I47" s="655" t="s">
        <v>298</v>
      </c>
      <c r="J47" s="657">
        <v>187.49993000000001</v>
      </c>
      <c r="K47" s="657">
        <v>325.98184999999995</v>
      </c>
      <c r="L47" s="657">
        <v>209.36179999999999</v>
      </c>
      <c r="M47" s="657">
        <v>359.08229</v>
      </c>
      <c r="N47" s="657">
        <v>0</v>
      </c>
      <c r="O47" s="657">
        <v>0</v>
      </c>
      <c r="P47" s="657">
        <v>0</v>
      </c>
      <c r="Q47" s="649"/>
      <c r="R47" s="649"/>
      <c r="S47" s="649"/>
    </row>
    <row r="48" spans="1:19" ht="90" x14ac:dyDescent="0.25">
      <c r="A48" s="655" t="s">
        <v>293</v>
      </c>
      <c r="B48" s="656" t="s">
        <v>294</v>
      </c>
      <c r="C48" s="655" t="s">
        <v>131</v>
      </c>
      <c r="D48" s="655" t="s">
        <v>11</v>
      </c>
      <c r="E48" s="655" t="s">
        <v>413</v>
      </c>
      <c r="F48" s="655" t="s">
        <v>349</v>
      </c>
      <c r="G48" s="655" t="s">
        <v>414</v>
      </c>
      <c r="H48" s="655" t="s">
        <v>248</v>
      </c>
      <c r="I48" s="655" t="s">
        <v>298</v>
      </c>
      <c r="J48" s="657">
        <v>0</v>
      </c>
      <c r="K48" s="657">
        <v>0</v>
      </c>
      <c r="L48" s="657">
        <v>0</v>
      </c>
      <c r="M48" s="657">
        <v>88.428809999999999</v>
      </c>
      <c r="N48" s="657">
        <v>0</v>
      </c>
      <c r="O48" s="657">
        <v>0</v>
      </c>
      <c r="P48" s="657">
        <v>0</v>
      </c>
      <c r="Q48" s="649"/>
      <c r="R48" s="649"/>
      <c r="S48" s="649"/>
    </row>
    <row r="49" spans="1:19" ht="108" x14ac:dyDescent="0.25">
      <c r="A49" s="655" t="s">
        <v>293</v>
      </c>
      <c r="B49" s="656" t="s">
        <v>294</v>
      </c>
      <c r="C49" s="655" t="s">
        <v>131</v>
      </c>
      <c r="D49" s="655" t="s">
        <v>11</v>
      </c>
      <c r="E49" s="655" t="s">
        <v>415</v>
      </c>
      <c r="F49" s="655" t="s">
        <v>300</v>
      </c>
      <c r="G49" s="655" t="s">
        <v>416</v>
      </c>
      <c r="H49" s="655" t="s">
        <v>248</v>
      </c>
      <c r="I49" s="655" t="s">
        <v>298</v>
      </c>
      <c r="J49" s="657">
        <v>20647.648270000002</v>
      </c>
      <c r="K49" s="657">
        <v>19060.607380000001</v>
      </c>
      <c r="L49" s="657">
        <v>2005.96624</v>
      </c>
      <c r="M49" s="657">
        <v>0</v>
      </c>
      <c r="N49" s="657">
        <v>0</v>
      </c>
      <c r="O49" s="657">
        <v>0</v>
      </c>
      <c r="P49" s="657">
        <v>0</v>
      </c>
      <c r="Q49" s="649"/>
      <c r="R49" s="649"/>
      <c r="S49" s="649"/>
    </row>
    <row r="50" spans="1:19" ht="63" x14ac:dyDescent="0.25">
      <c r="A50" s="655" t="s">
        <v>293</v>
      </c>
      <c r="B50" s="656" t="s">
        <v>294</v>
      </c>
      <c r="C50" s="655" t="s">
        <v>131</v>
      </c>
      <c r="D50" s="655" t="s">
        <v>11</v>
      </c>
      <c r="E50" s="655" t="s">
        <v>417</v>
      </c>
      <c r="F50" s="655" t="s">
        <v>418</v>
      </c>
      <c r="G50" s="655" t="s">
        <v>419</v>
      </c>
      <c r="H50" s="655" t="s">
        <v>244</v>
      </c>
      <c r="I50" s="655" t="s">
        <v>320</v>
      </c>
      <c r="J50" s="657">
        <v>1815.8291200000001</v>
      </c>
      <c r="K50" s="657">
        <v>3220.7025800000001</v>
      </c>
      <c r="L50" s="657">
        <v>1995.8179</v>
      </c>
      <c r="M50" s="657">
        <v>10000</v>
      </c>
      <c r="N50" s="657">
        <v>18729.074999999997</v>
      </c>
      <c r="O50" s="657">
        <v>18000</v>
      </c>
      <c r="P50" s="657">
        <v>0</v>
      </c>
      <c r="Q50" s="649"/>
      <c r="R50" s="649"/>
      <c r="S50" s="649"/>
    </row>
    <row r="51" spans="1:19" ht="54" x14ac:dyDescent="0.25">
      <c r="A51" s="655" t="s">
        <v>293</v>
      </c>
      <c r="B51" s="656" t="s">
        <v>294</v>
      </c>
      <c r="C51" s="655" t="s">
        <v>131</v>
      </c>
      <c r="D51" s="655" t="s">
        <v>11</v>
      </c>
      <c r="E51" s="655" t="s">
        <v>420</v>
      </c>
      <c r="F51" s="655" t="s">
        <v>421</v>
      </c>
      <c r="G51" s="655" t="s">
        <v>422</v>
      </c>
      <c r="H51" s="655" t="s">
        <v>244</v>
      </c>
      <c r="I51" s="655" t="s">
        <v>320</v>
      </c>
      <c r="J51" s="657">
        <v>173938.40653000001</v>
      </c>
      <c r="K51" s="657">
        <v>47380.906949999997</v>
      </c>
      <c r="L51" s="657">
        <v>102605.85149</v>
      </c>
      <c r="M51" s="657">
        <v>349670.652</v>
      </c>
      <c r="N51" s="657">
        <v>432416.42300000001</v>
      </c>
      <c r="O51" s="657">
        <v>568642.04700000002</v>
      </c>
      <c r="P51" s="657">
        <v>867861.17299999995</v>
      </c>
      <c r="Q51" s="649"/>
      <c r="R51" s="649"/>
      <c r="S51" s="649"/>
    </row>
    <row r="52" spans="1:19" ht="45" x14ac:dyDescent="0.25">
      <c r="A52" s="655" t="s">
        <v>293</v>
      </c>
      <c r="B52" s="656" t="s">
        <v>294</v>
      </c>
      <c r="C52" s="655" t="s">
        <v>131</v>
      </c>
      <c r="D52" s="655" t="s">
        <v>11</v>
      </c>
      <c r="E52" s="655" t="s">
        <v>423</v>
      </c>
      <c r="F52" s="655" t="s">
        <v>424</v>
      </c>
      <c r="G52" s="655" t="s">
        <v>425</v>
      </c>
      <c r="H52" s="655" t="s">
        <v>244</v>
      </c>
      <c r="I52" s="655" t="s">
        <v>362</v>
      </c>
      <c r="J52" s="657">
        <v>7748.2583000000004</v>
      </c>
      <c r="K52" s="657">
        <v>9047.5830200000019</v>
      </c>
      <c r="L52" s="657">
        <v>2420.6523000000002</v>
      </c>
      <c r="M52" s="657">
        <v>2537.8009999999999</v>
      </c>
      <c r="N52" s="657">
        <v>827.48299999999995</v>
      </c>
      <c r="O52" s="657">
        <v>0</v>
      </c>
      <c r="P52" s="657">
        <v>0</v>
      </c>
      <c r="Q52" s="649"/>
      <c r="R52" s="649"/>
      <c r="S52" s="649"/>
    </row>
    <row r="53" spans="1:19" ht="27" x14ac:dyDescent="0.25">
      <c r="A53" s="655" t="s">
        <v>293</v>
      </c>
      <c r="B53" s="656" t="s">
        <v>294</v>
      </c>
      <c r="C53" s="655" t="s">
        <v>131</v>
      </c>
      <c r="D53" s="655" t="s">
        <v>11</v>
      </c>
      <c r="E53" s="655" t="s">
        <v>426</v>
      </c>
      <c r="F53" s="655" t="s">
        <v>427</v>
      </c>
      <c r="G53" s="655" t="s">
        <v>428</v>
      </c>
      <c r="H53" s="655" t="s">
        <v>244</v>
      </c>
      <c r="I53" s="655" t="s">
        <v>324</v>
      </c>
      <c r="J53" s="657">
        <v>22615.29062</v>
      </c>
      <c r="K53" s="657">
        <v>17842.534319999999</v>
      </c>
      <c r="L53" s="657">
        <v>8895.3245500000012</v>
      </c>
      <c r="M53" s="657">
        <v>0.2</v>
      </c>
      <c r="N53" s="657">
        <v>0.2</v>
      </c>
      <c r="O53" s="657">
        <v>0.2</v>
      </c>
      <c r="P53" s="657">
        <v>36000</v>
      </c>
      <c r="Q53" s="649"/>
      <c r="R53" s="649"/>
      <c r="S53" s="649"/>
    </row>
    <row r="54" spans="1:19" ht="72" x14ac:dyDescent="0.25">
      <c r="A54" s="655" t="s">
        <v>293</v>
      </c>
      <c r="B54" s="656" t="s">
        <v>294</v>
      </c>
      <c r="C54" s="655" t="s">
        <v>131</v>
      </c>
      <c r="D54" s="655" t="s">
        <v>11</v>
      </c>
      <c r="E54" s="655" t="s">
        <v>429</v>
      </c>
      <c r="F54" s="655" t="s">
        <v>349</v>
      </c>
      <c r="G54" s="655" t="s">
        <v>430</v>
      </c>
      <c r="H54" s="655" t="s">
        <v>248</v>
      </c>
      <c r="I54" s="655" t="s">
        <v>298</v>
      </c>
      <c r="J54" s="657">
        <v>0</v>
      </c>
      <c r="K54" s="657">
        <v>0</v>
      </c>
      <c r="L54" s="657">
        <v>0</v>
      </c>
      <c r="M54" s="657">
        <v>0</v>
      </c>
      <c r="N54" s="657">
        <v>0</v>
      </c>
      <c r="O54" s="657">
        <v>0</v>
      </c>
      <c r="P54" s="657">
        <v>0</v>
      </c>
      <c r="Q54" s="649"/>
      <c r="R54" s="649"/>
      <c r="S54" s="649"/>
    </row>
    <row r="55" spans="1:19" ht="27" x14ac:dyDescent="0.25">
      <c r="A55" s="655" t="s">
        <v>293</v>
      </c>
      <c r="B55" s="656" t="s">
        <v>294</v>
      </c>
      <c r="C55" s="655" t="s">
        <v>131</v>
      </c>
      <c r="D55" s="655" t="s">
        <v>11</v>
      </c>
      <c r="E55" s="655" t="s">
        <v>431</v>
      </c>
      <c r="F55" s="655" t="s">
        <v>432</v>
      </c>
      <c r="G55" s="655" t="s">
        <v>433</v>
      </c>
      <c r="H55" s="655" t="s">
        <v>244</v>
      </c>
      <c r="I55" s="655" t="s">
        <v>320</v>
      </c>
      <c r="J55" s="657">
        <v>2440.09114</v>
      </c>
      <c r="K55" s="657">
        <v>5115.3950199999999</v>
      </c>
      <c r="L55" s="657">
        <v>18403.6823</v>
      </c>
      <c r="M55" s="657">
        <v>28477.1</v>
      </c>
      <c r="N55" s="657">
        <v>58867.336000000003</v>
      </c>
      <c r="O55" s="657">
        <v>15000</v>
      </c>
      <c r="P55" s="657">
        <v>0</v>
      </c>
      <c r="Q55" s="649"/>
      <c r="R55" s="649"/>
      <c r="S55" s="649"/>
    </row>
    <row r="56" spans="1:19" ht="72" x14ac:dyDescent="0.25">
      <c r="A56" s="655" t="s">
        <v>293</v>
      </c>
      <c r="B56" s="656" t="s">
        <v>294</v>
      </c>
      <c r="C56" s="655" t="s">
        <v>131</v>
      </c>
      <c r="D56" s="655" t="s">
        <v>11</v>
      </c>
      <c r="E56" s="655" t="s">
        <v>381</v>
      </c>
      <c r="F56" s="655" t="s">
        <v>382</v>
      </c>
      <c r="G56" s="655" t="s">
        <v>434</v>
      </c>
      <c r="H56" s="655" t="s">
        <v>248</v>
      </c>
      <c r="I56" s="655" t="s">
        <v>298</v>
      </c>
      <c r="J56" s="657">
        <v>39409.627949999995</v>
      </c>
      <c r="K56" s="657">
        <v>18746.193449999999</v>
      </c>
      <c r="L56" s="657">
        <v>11031.22846</v>
      </c>
      <c r="M56" s="657">
        <v>3173.7171100000005</v>
      </c>
      <c r="N56" s="657">
        <v>0</v>
      </c>
      <c r="O56" s="657">
        <v>0</v>
      </c>
      <c r="P56" s="657">
        <v>0</v>
      </c>
      <c r="Q56" s="649"/>
      <c r="R56" s="649"/>
      <c r="S56" s="649"/>
    </row>
    <row r="57" spans="1:19" ht="36" x14ac:dyDescent="0.25">
      <c r="A57" s="655" t="s">
        <v>293</v>
      </c>
      <c r="B57" s="656" t="s">
        <v>294</v>
      </c>
      <c r="C57" s="655" t="s">
        <v>131</v>
      </c>
      <c r="D57" s="655" t="s">
        <v>11</v>
      </c>
      <c r="E57" s="655" t="s">
        <v>435</v>
      </c>
      <c r="F57" s="655" t="s">
        <v>322</v>
      </c>
      <c r="G57" s="655" t="s">
        <v>436</v>
      </c>
      <c r="H57" s="655" t="s">
        <v>319</v>
      </c>
      <c r="I57" s="655" t="s">
        <v>437</v>
      </c>
      <c r="J57" s="657">
        <v>0</v>
      </c>
      <c r="K57" s="657">
        <v>6749.3953600000004</v>
      </c>
      <c r="L57" s="657">
        <v>0</v>
      </c>
      <c r="M57" s="657">
        <v>0</v>
      </c>
      <c r="N57" s="657">
        <v>0</v>
      </c>
      <c r="O57" s="657">
        <v>0</v>
      </c>
      <c r="P57" s="657">
        <v>60000</v>
      </c>
      <c r="Q57" s="649"/>
      <c r="R57" s="649"/>
      <c r="S57" s="649"/>
    </row>
    <row r="58" spans="1:19" ht="54" x14ac:dyDescent="0.25">
      <c r="A58" s="655" t="s">
        <v>249</v>
      </c>
      <c r="B58" s="656" t="s">
        <v>294</v>
      </c>
      <c r="C58" s="655" t="s">
        <v>131</v>
      </c>
      <c r="D58" s="655" t="s">
        <v>11</v>
      </c>
      <c r="E58" s="655" t="s">
        <v>438</v>
      </c>
      <c r="F58" s="655" t="s">
        <v>439</v>
      </c>
      <c r="G58" s="655" t="s">
        <v>440</v>
      </c>
      <c r="H58" s="655" t="s">
        <v>441</v>
      </c>
      <c r="I58" s="655" t="s">
        <v>442</v>
      </c>
      <c r="J58" s="657">
        <v>0</v>
      </c>
      <c r="K58" s="657">
        <v>0</v>
      </c>
      <c r="L58" s="657">
        <v>0</v>
      </c>
      <c r="M58" s="657">
        <v>547364</v>
      </c>
      <c r="N58" s="657">
        <v>583614.40220078349</v>
      </c>
      <c r="O58" s="657">
        <v>609760</v>
      </c>
      <c r="P58" s="657">
        <v>636379</v>
      </c>
      <c r="Q58" s="649"/>
      <c r="R58" s="649"/>
      <c r="S58" s="649"/>
    </row>
    <row r="59" spans="1:19" ht="45" x14ac:dyDescent="0.25">
      <c r="A59" s="655" t="s">
        <v>249</v>
      </c>
      <c r="B59" s="656" t="s">
        <v>294</v>
      </c>
      <c r="C59" s="655" t="s">
        <v>131</v>
      </c>
      <c r="D59" s="655" t="s">
        <v>11</v>
      </c>
      <c r="E59" s="655" t="s">
        <v>443</v>
      </c>
      <c r="F59" s="655" t="s">
        <v>439</v>
      </c>
      <c r="G59" s="655" t="s">
        <v>440</v>
      </c>
      <c r="H59" s="655" t="s">
        <v>441</v>
      </c>
      <c r="I59" s="655" t="s">
        <v>442</v>
      </c>
      <c r="J59" s="657">
        <v>1271414</v>
      </c>
      <c r="K59" s="657">
        <v>1247730</v>
      </c>
      <c r="L59" s="657">
        <v>1389913</v>
      </c>
      <c r="M59" s="657">
        <v>1383930</v>
      </c>
      <c r="N59" s="657">
        <v>1427110.0234778351</v>
      </c>
      <c r="O59" s="657">
        <v>1441233</v>
      </c>
      <c r="P59" s="657">
        <v>1507542</v>
      </c>
      <c r="Q59" s="649"/>
      <c r="R59" s="649"/>
      <c r="S59" s="649"/>
    </row>
    <row r="60" spans="1:19" ht="45" x14ac:dyDescent="0.25">
      <c r="A60" s="655" t="s">
        <v>249</v>
      </c>
      <c r="B60" s="656" t="s">
        <v>294</v>
      </c>
      <c r="C60" s="655" t="s">
        <v>131</v>
      </c>
      <c r="D60" s="655" t="s">
        <v>11</v>
      </c>
      <c r="E60" s="655" t="s">
        <v>444</v>
      </c>
      <c r="F60" s="655" t="s">
        <v>439</v>
      </c>
      <c r="G60" s="655" t="s">
        <v>440</v>
      </c>
      <c r="H60" s="655" t="s">
        <v>441</v>
      </c>
      <c r="I60" s="655" t="s">
        <v>442</v>
      </c>
      <c r="J60" s="657">
        <v>698793</v>
      </c>
      <c r="K60" s="657">
        <v>714865</v>
      </c>
      <c r="L60" s="657">
        <v>796590</v>
      </c>
      <c r="M60" s="657">
        <v>805103</v>
      </c>
      <c r="N60" s="657">
        <v>830223.02913961851</v>
      </c>
      <c r="O60" s="657">
        <v>817606</v>
      </c>
      <c r="P60" s="657">
        <v>855230</v>
      </c>
      <c r="Q60" s="649"/>
      <c r="R60" s="649"/>
      <c r="S60" s="649"/>
    </row>
    <row r="61" spans="1:19" ht="45" x14ac:dyDescent="0.25">
      <c r="A61" s="655" t="s">
        <v>249</v>
      </c>
      <c r="B61" s="656" t="s">
        <v>294</v>
      </c>
      <c r="C61" s="655" t="s">
        <v>131</v>
      </c>
      <c r="D61" s="655" t="s">
        <v>11</v>
      </c>
      <c r="E61" s="655" t="s">
        <v>445</v>
      </c>
      <c r="F61" s="655" t="s">
        <v>439</v>
      </c>
      <c r="G61" s="655" t="s">
        <v>440</v>
      </c>
      <c r="H61" s="655" t="s">
        <v>441</v>
      </c>
      <c r="I61" s="655" t="s">
        <v>442</v>
      </c>
      <c r="J61" s="657">
        <v>742473</v>
      </c>
      <c r="K61" s="657">
        <v>755533</v>
      </c>
      <c r="L61" s="657">
        <v>600166</v>
      </c>
      <c r="M61" s="657">
        <v>552983</v>
      </c>
      <c r="N61" s="657">
        <v>570236.64137217088</v>
      </c>
      <c r="O61" s="657">
        <v>545972</v>
      </c>
      <c r="P61" s="657">
        <v>571102</v>
      </c>
      <c r="Q61" s="649"/>
      <c r="R61" s="649"/>
      <c r="S61" s="649"/>
    </row>
    <row r="62" spans="1:19" ht="45" x14ac:dyDescent="0.25">
      <c r="A62" s="655" t="s">
        <v>249</v>
      </c>
      <c r="B62" s="656" t="s">
        <v>294</v>
      </c>
      <c r="C62" s="655" t="s">
        <v>131</v>
      </c>
      <c r="D62" s="655" t="s">
        <v>11</v>
      </c>
      <c r="E62" s="655" t="s">
        <v>446</v>
      </c>
      <c r="F62" s="655" t="s">
        <v>439</v>
      </c>
      <c r="G62" s="655" t="s">
        <v>440</v>
      </c>
      <c r="H62" s="655" t="s">
        <v>441</v>
      </c>
      <c r="I62" s="655" t="s">
        <v>442</v>
      </c>
      <c r="J62" s="657">
        <v>597158</v>
      </c>
      <c r="K62" s="657">
        <v>379637</v>
      </c>
      <c r="L62" s="657">
        <v>444942</v>
      </c>
      <c r="M62" s="657">
        <v>613468</v>
      </c>
      <c r="N62" s="657">
        <v>632608.82499665301</v>
      </c>
      <c r="O62" s="657">
        <v>451514</v>
      </c>
      <c r="P62" s="657">
        <v>472298</v>
      </c>
      <c r="Q62" s="649"/>
      <c r="R62" s="649"/>
      <c r="S62" s="649"/>
    </row>
    <row r="63" spans="1:19" ht="45" x14ac:dyDescent="0.25">
      <c r="A63" s="655" t="s">
        <v>249</v>
      </c>
      <c r="B63" s="656" t="s">
        <v>294</v>
      </c>
      <c r="C63" s="655" t="s">
        <v>131</v>
      </c>
      <c r="D63" s="655" t="s">
        <v>11</v>
      </c>
      <c r="E63" s="655" t="s">
        <v>447</v>
      </c>
      <c r="F63" s="655" t="s">
        <v>439</v>
      </c>
      <c r="G63" s="655" t="s">
        <v>440</v>
      </c>
      <c r="H63" s="655" t="s">
        <v>441</v>
      </c>
      <c r="I63" s="655" t="s">
        <v>442</v>
      </c>
      <c r="J63" s="657">
        <v>357033</v>
      </c>
      <c r="K63" s="657">
        <v>618922</v>
      </c>
      <c r="L63" s="657">
        <v>652491</v>
      </c>
      <c r="M63" s="657">
        <v>465310</v>
      </c>
      <c r="N63" s="657">
        <v>479828.15578340873</v>
      </c>
      <c r="O63" s="657">
        <v>611139</v>
      </c>
      <c r="P63" s="657">
        <v>639266</v>
      </c>
      <c r="Q63" s="649"/>
      <c r="R63" s="649"/>
      <c r="S63" s="649"/>
    </row>
    <row r="64" spans="1:19" ht="45" x14ac:dyDescent="0.25">
      <c r="A64" s="655" t="s">
        <v>249</v>
      </c>
      <c r="B64" s="656" t="s">
        <v>294</v>
      </c>
      <c r="C64" s="655" t="s">
        <v>131</v>
      </c>
      <c r="D64" s="655" t="s">
        <v>11</v>
      </c>
      <c r="E64" s="655" t="s">
        <v>448</v>
      </c>
      <c r="F64" s="655" t="s">
        <v>439</v>
      </c>
      <c r="G64" s="655" t="s">
        <v>440</v>
      </c>
      <c r="H64" s="655" t="s">
        <v>441</v>
      </c>
      <c r="I64" s="655" t="s">
        <v>442</v>
      </c>
      <c r="J64" s="657">
        <v>423922</v>
      </c>
      <c r="K64" s="657">
        <v>457065</v>
      </c>
      <c r="L64" s="657">
        <v>463310</v>
      </c>
      <c r="M64" s="657">
        <v>415254</v>
      </c>
      <c r="N64" s="657">
        <v>428210.35287548881</v>
      </c>
      <c r="O64" s="657">
        <v>397584</v>
      </c>
      <c r="P64" s="657">
        <v>415887</v>
      </c>
      <c r="Q64" s="649"/>
      <c r="R64" s="649"/>
      <c r="S64" s="649"/>
    </row>
    <row r="65" spans="1:19" ht="45" x14ac:dyDescent="0.25">
      <c r="A65" s="655" t="s">
        <v>249</v>
      </c>
      <c r="B65" s="656" t="s">
        <v>294</v>
      </c>
      <c r="C65" s="655" t="s">
        <v>131</v>
      </c>
      <c r="D65" s="655" t="s">
        <v>11</v>
      </c>
      <c r="E65" s="655" t="s">
        <v>449</v>
      </c>
      <c r="F65" s="655" t="s">
        <v>439</v>
      </c>
      <c r="G65" s="655" t="s">
        <v>440</v>
      </c>
      <c r="H65" s="655" t="s">
        <v>441</v>
      </c>
      <c r="I65" s="655" t="s">
        <v>442</v>
      </c>
      <c r="J65" s="657">
        <v>968210</v>
      </c>
      <c r="K65" s="657">
        <v>965871</v>
      </c>
      <c r="L65" s="657">
        <v>1058859</v>
      </c>
      <c r="M65" s="657">
        <v>1038555</v>
      </c>
      <c r="N65" s="657">
        <v>1070960.9759184336</v>
      </c>
      <c r="O65" s="657">
        <v>1069126</v>
      </c>
      <c r="P65" s="657">
        <v>1118321</v>
      </c>
      <c r="Q65" s="649"/>
      <c r="R65" s="649"/>
      <c r="S65" s="649"/>
    </row>
    <row r="66" spans="1:19" ht="45" x14ac:dyDescent="0.25">
      <c r="A66" s="655" t="s">
        <v>249</v>
      </c>
      <c r="B66" s="656" t="s">
        <v>294</v>
      </c>
      <c r="C66" s="655" t="s">
        <v>131</v>
      </c>
      <c r="D66" s="655" t="s">
        <v>11</v>
      </c>
      <c r="E66" s="655" t="s">
        <v>450</v>
      </c>
      <c r="F66" s="655" t="s">
        <v>439</v>
      </c>
      <c r="G66" s="655" t="s">
        <v>440</v>
      </c>
      <c r="H66" s="655" t="s">
        <v>441</v>
      </c>
      <c r="I66" s="655" t="s">
        <v>442</v>
      </c>
      <c r="J66" s="657">
        <v>669533</v>
      </c>
      <c r="K66" s="657">
        <v>685588</v>
      </c>
      <c r="L66" s="657">
        <v>730829</v>
      </c>
      <c r="M66" s="657">
        <v>695296</v>
      </c>
      <c r="N66" s="657">
        <v>716989.94896809384</v>
      </c>
      <c r="O66" s="657">
        <v>699300</v>
      </c>
      <c r="P66" s="657">
        <v>731482</v>
      </c>
      <c r="Q66" s="649"/>
      <c r="R66" s="649"/>
      <c r="S66" s="649"/>
    </row>
    <row r="67" spans="1:19" ht="45" x14ac:dyDescent="0.25">
      <c r="A67" s="655" t="s">
        <v>249</v>
      </c>
      <c r="B67" s="656" t="s">
        <v>294</v>
      </c>
      <c r="C67" s="655" t="s">
        <v>131</v>
      </c>
      <c r="D67" s="655" t="s">
        <v>11</v>
      </c>
      <c r="E67" s="655" t="s">
        <v>451</v>
      </c>
      <c r="F67" s="655" t="s">
        <v>439</v>
      </c>
      <c r="G67" s="655" t="s">
        <v>440</v>
      </c>
      <c r="H67" s="655" t="s">
        <v>441</v>
      </c>
      <c r="I67" s="655" t="s">
        <v>442</v>
      </c>
      <c r="J67" s="657">
        <v>586745</v>
      </c>
      <c r="K67" s="657">
        <v>609977</v>
      </c>
      <c r="L67" s="657">
        <v>642446</v>
      </c>
      <c r="M67" s="657">
        <v>602597</v>
      </c>
      <c r="N67" s="657">
        <v>621398.64526751416</v>
      </c>
      <c r="O67" s="657">
        <v>599426</v>
      </c>
      <c r="P67" s="657">
        <v>627015</v>
      </c>
      <c r="Q67" s="649"/>
      <c r="R67" s="649"/>
      <c r="S67" s="649"/>
    </row>
    <row r="68" spans="1:19" x14ac:dyDescent="0.25">
      <c r="A68" s="653"/>
      <c r="B68" s="653"/>
      <c r="C68" s="653"/>
      <c r="D68" s="653"/>
      <c r="E68" s="653"/>
      <c r="F68" s="653"/>
      <c r="G68" s="653"/>
      <c r="H68" s="653"/>
      <c r="I68" s="653"/>
      <c r="J68" s="654"/>
      <c r="K68" s="654"/>
      <c r="L68" s="654"/>
      <c r="M68" s="654"/>
      <c r="N68" s="654"/>
      <c r="O68" s="654"/>
      <c r="P68" s="654"/>
      <c r="Q68" s="649"/>
      <c r="R68" s="649"/>
      <c r="S68" s="649"/>
    </row>
    <row r="69" spans="1:19" x14ac:dyDescent="0.25">
      <c r="A69" s="653"/>
      <c r="B69" s="653"/>
      <c r="C69" s="653"/>
      <c r="D69" s="653"/>
      <c r="E69" s="653"/>
      <c r="F69" s="653"/>
      <c r="G69" s="653"/>
      <c r="H69" s="653"/>
      <c r="I69" s="653"/>
      <c r="J69" s="654"/>
      <c r="K69" s="654"/>
      <c r="L69" s="654"/>
      <c r="M69" s="654"/>
      <c r="N69" s="654"/>
      <c r="O69" s="654"/>
      <c r="P69" s="654"/>
      <c r="Q69" s="649"/>
      <c r="R69" s="649"/>
      <c r="S69" s="649"/>
    </row>
    <row r="70" spans="1:19" x14ac:dyDescent="0.25">
      <c r="A70" s="653"/>
      <c r="B70" s="653"/>
      <c r="C70" s="653"/>
      <c r="D70" s="653"/>
      <c r="E70" s="653"/>
      <c r="F70" s="653"/>
      <c r="G70" s="653"/>
      <c r="H70" s="653"/>
      <c r="I70" s="653"/>
      <c r="J70" s="654"/>
      <c r="K70" s="654"/>
      <c r="L70" s="654"/>
      <c r="M70" s="654"/>
      <c r="N70" s="654"/>
      <c r="O70" s="654"/>
      <c r="P70" s="654"/>
      <c r="Q70" s="649"/>
      <c r="R70" s="649"/>
      <c r="S70" s="649"/>
    </row>
    <row r="71" spans="1:19" x14ac:dyDescent="0.25">
      <c r="A71" s="653"/>
      <c r="B71" s="653"/>
      <c r="C71" s="653"/>
      <c r="D71" s="653"/>
      <c r="E71" s="653"/>
      <c r="F71" s="653"/>
      <c r="G71" s="653"/>
      <c r="H71" s="653"/>
      <c r="I71" s="653"/>
      <c r="J71" s="654"/>
      <c r="K71" s="654"/>
      <c r="L71" s="654"/>
      <c r="M71" s="654"/>
      <c r="N71" s="654"/>
      <c r="O71" s="654"/>
      <c r="P71" s="654"/>
      <c r="Q71" s="649"/>
      <c r="R71" s="649"/>
      <c r="S71" s="649"/>
    </row>
    <row r="72" spans="1:19" x14ac:dyDescent="0.25">
      <c r="A72" s="653"/>
      <c r="B72" s="653"/>
      <c r="C72" s="653"/>
      <c r="D72" s="653"/>
      <c r="E72" s="653"/>
      <c r="F72" s="653"/>
      <c r="G72" s="653"/>
      <c r="H72" s="653"/>
      <c r="I72" s="653"/>
      <c r="J72" s="654"/>
      <c r="K72" s="654"/>
      <c r="L72" s="654"/>
      <c r="M72" s="654"/>
      <c r="N72" s="654"/>
      <c r="O72" s="654"/>
      <c r="P72" s="654"/>
      <c r="Q72" s="649"/>
      <c r="R72" s="649"/>
      <c r="S72" s="649"/>
    </row>
    <row r="73" spans="1:19" x14ac:dyDescent="0.25">
      <c r="A73" s="653"/>
      <c r="B73" s="653"/>
      <c r="C73" s="653"/>
      <c r="D73" s="653"/>
      <c r="E73" s="653"/>
      <c r="F73" s="653"/>
      <c r="G73" s="653"/>
      <c r="H73" s="653"/>
      <c r="I73" s="653"/>
      <c r="J73" s="654"/>
      <c r="K73" s="654"/>
      <c r="L73" s="654"/>
      <c r="M73" s="654"/>
      <c r="N73" s="654"/>
      <c r="O73" s="654"/>
      <c r="P73" s="654"/>
      <c r="Q73" s="649"/>
      <c r="R73" s="649"/>
      <c r="S73" s="649"/>
    </row>
    <row r="74" spans="1:19" x14ac:dyDescent="0.25">
      <c r="A74" s="653"/>
      <c r="B74" s="653"/>
      <c r="C74" s="653"/>
      <c r="D74" s="653"/>
      <c r="E74" s="653"/>
      <c r="F74" s="653"/>
      <c r="G74" s="653"/>
      <c r="H74" s="653"/>
      <c r="I74" s="653"/>
      <c r="J74" s="654"/>
      <c r="K74" s="654"/>
      <c r="L74" s="654"/>
      <c r="M74" s="654"/>
      <c r="N74" s="654"/>
      <c r="O74" s="654"/>
      <c r="P74" s="654"/>
      <c r="Q74" s="649"/>
      <c r="R74" s="649"/>
      <c r="S74" s="649"/>
    </row>
    <row r="75" spans="1:19" x14ac:dyDescent="0.25">
      <c r="A75" s="653"/>
      <c r="B75" s="653"/>
      <c r="C75" s="653"/>
      <c r="D75" s="653"/>
      <c r="E75" s="653"/>
      <c r="F75" s="653"/>
      <c r="G75" s="653"/>
      <c r="H75" s="653"/>
      <c r="I75" s="653"/>
      <c r="J75" s="654"/>
      <c r="K75" s="654"/>
      <c r="L75" s="654"/>
      <c r="M75" s="654"/>
      <c r="N75" s="654"/>
      <c r="O75" s="654"/>
      <c r="P75" s="654"/>
      <c r="Q75" s="649"/>
      <c r="R75" s="649"/>
      <c r="S75" s="649"/>
    </row>
    <row r="76" spans="1:19" x14ac:dyDescent="0.25">
      <c r="A76" s="653"/>
      <c r="B76" s="653"/>
      <c r="C76" s="653"/>
      <c r="D76" s="653"/>
      <c r="E76" s="653"/>
      <c r="F76" s="653"/>
      <c r="G76" s="653"/>
      <c r="H76" s="653"/>
      <c r="I76" s="653"/>
      <c r="J76" s="654"/>
      <c r="K76" s="654"/>
      <c r="L76" s="654"/>
      <c r="M76" s="654"/>
      <c r="N76" s="654"/>
      <c r="O76" s="654"/>
      <c r="P76" s="654"/>
      <c r="Q76" s="649"/>
      <c r="R76" s="649"/>
      <c r="S76" s="649"/>
    </row>
    <row r="77" spans="1:19" x14ac:dyDescent="0.25">
      <c r="A77" s="653"/>
      <c r="B77" s="653"/>
      <c r="C77" s="653"/>
      <c r="D77" s="653"/>
      <c r="E77" s="653"/>
      <c r="F77" s="653"/>
      <c r="G77" s="653"/>
      <c r="H77" s="653"/>
      <c r="I77" s="653"/>
      <c r="J77" s="654"/>
      <c r="K77" s="654"/>
      <c r="L77" s="654"/>
      <c r="M77" s="654"/>
      <c r="N77" s="654"/>
      <c r="O77" s="654"/>
      <c r="P77" s="654"/>
    </row>
    <row r="78" spans="1:19" x14ac:dyDescent="0.25">
      <c r="A78" s="653"/>
      <c r="B78" s="653"/>
      <c r="C78" s="653"/>
      <c r="D78" s="653"/>
      <c r="E78" s="653"/>
      <c r="F78" s="653"/>
      <c r="G78" s="653"/>
      <c r="H78" s="653"/>
      <c r="I78" s="653"/>
      <c r="J78" s="654"/>
      <c r="K78" s="654"/>
      <c r="L78" s="654"/>
      <c r="M78" s="654"/>
      <c r="N78" s="654"/>
      <c r="O78" s="654"/>
      <c r="P78" s="654"/>
    </row>
    <row r="79" spans="1:19" x14ac:dyDescent="0.25">
      <c r="A79" s="650"/>
      <c r="B79" s="650"/>
      <c r="C79" s="650"/>
      <c r="D79" s="650"/>
      <c r="E79" s="650"/>
      <c r="F79" s="650"/>
      <c r="G79" s="650"/>
      <c r="H79" s="650"/>
      <c r="I79" s="650"/>
      <c r="J79" s="649"/>
      <c r="K79" s="649"/>
      <c r="L79" s="649"/>
      <c r="M79" s="649"/>
      <c r="N79" s="649"/>
      <c r="O79" s="649"/>
      <c r="P79" s="649"/>
    </row>
    <row r="80" spans="1:19" x14ac:dyDescent="0.25">
      <c r="A80" s="650"/>
      <c r="B80" s="650"/>
      <c r="C80" s="650"/>
      <c r="D80" s="650"/>
      <c r="E80" s="650"/>
      <c r="F80" s="650"/>
      <c r="G80" s="650"/>
      <c r="H80" s="650"/>
      <c r="I80" s="650"/>
      <c r="J80" s="649"/>
      <c r="K80" s="649"/>
      <c r="L80" s="649"/>
      <c r="M80" s="649"/>
      <c r="N80" s="649"/>
      <c r="O80" s="649"/>
      <c r="P80" s="649"/>
    </row>
    <row r="81" spans="1:16" x14ac:dyDescent="0.25">
      <c r="A81" s="650"/>
      <c r="B81" s="650"/>
      <c r="C81" s="650"/>
      <c r="D81" s="650"/>
      <c r="E81" s="650"/>
      <c r="F81" s="650"/>
      <c r="G81" s="650"/>
      <c r="H81" s="650"/>
      <c r="I81" s="650"/>
      <c r="J81" s="649"/>
      <c r="K81" s="649"/>
      <c r="L81" s="649"/>
      <c r="M81" s="649"/>
      <c r="N81" s="649"/>
      <c r="O81" s="649"/>
      <c r="P81" s="649"/>
    </row>
    <row r="82" spans="1:16" x14ac:dyDescent="0.25">
      <c r="A82" s="650"/>
      <c r="B82" s="650"/>
      <c r="C82" s="650"/>
      <c r="D82" s="650"/>
      <c r="E82" s="650"/>
      <c r="F82" s="650"/>
      <c r="G82" s="650"/>
      <c r="H82" s="650"/>
      <c r="I82" s="650"/>
      <c r="J82" s="649"/>
      <c r="K82" s="649"/>
      <c r="L82" s="649"/>
      <c r="M82" s="649"/>
      <c r="N82" s="649"/>
      <c r="O82" s="649"/>
      <c r="P82" s="649"/>
    </row>
    <row r="83" spans="1:16" x14ac:dyDescent="0.25">
      <c r="A83" s="650"/>
      <c r="B83" s="650"/>
      <c r="C83" s="650"/>
      <c r="D83" s="650"/>
      <c r="E83" s="650"/>
      <c r="F83" s="650"/>
      <c r="G83" s="650"/>
      <c r="H83" s="650"/>
      <c r="I83" s="650"/>
      <c r="J83" s="649"/>
      <c r="K83" s="649"/>
      <c r="L83" s="649"/>
      <c r="M83" s="649"/>
      <c r="N83" s="649"/>
      <c r="O83" s="649"/>
      <c r="P83" s="649"/>
    </row>
    <row r="84" spans="1:16" x14ac:dyDescent="0.25">
      <c r="A84" s="650"/>
      <c r="B84" s="650"/>
      <c r="C84" s="650"/>
      <c r="D84" s="650"/>
      <c r="E84" s="650"/>
      <c r="F84" s="650"/>
      <c r="G84" s="650"/>
      <c r="H84" s="650"/>
      <c r="I84" s="650"/>
      <c r="J84" s="649"/>
      <c r="K84" s="649"/>
      <c r="L84" s="649"/>
      <c r="M84" s="649"/>
      <c r="N84" s="649"/>
      <c r="O84" s="649"/>
      <c r="P84" s="649"/>
    </row>
    <row r="85" spans="1:16" x14ac:dyDescent="0.25">
      <c r="A85" s="650"/>
      <c r="B85" s="650"/>
      <c r="C85" s="650"/>
      <c r="D85" s="650"/>
      <c r="E85" s="650"/>
      <c r="F85" s="650"/>
      <c r="G85" s="650"/>
      <c r="H85" s="650"/>
      <c r="I85" s="650"/>
      <c r="J85" s="649"/>
      <c r="K85" s="649"/>
      <c r="L85" s="649"/>
      <c r="M85" s="649"/>
      <c r="N85" s="649"/>
      <c r="O85" s="649"/>
      <c r="P85" s="649"/>
    </row>
    <row r="86" spans="1:16" x14ac:dyDescent="0.25">
      <c r="A86" s="650"/>
      <c r="B86" s="650"/>
      <c r="C86" s="650"/>
      <c r="D86" s="650"/>
      <c r="E86" s="650"/>
      <c r="F86" s="650"/>
      <c r="G86" s="650"/>
      <c r="H86" s="650"/>
      <c r="I86" s="650"/>
      <c r="J86" s="649"/>
      <c r="K86" s="649"/>
      <c r="L86" s="649"/>
      <c r="M86" s="649"/>
      <c r="N86" s="649"/>
      <c r="O86" s="649"/>
      <c r="P86" s="649"/>
    </row>
    <row r="87" spans="1:16" x14ac:dyDescent="0.25">
      <c r="A87" s="650"/>
      <c r="B87" s="650"/>
      <c r="C87" s="650"/>
      <c r="D87" s="650"/>
      <c r="E87" s="650"/>
      <c r="F87" s="650"/>
      <c r="G87" s="650"/>
      <c r="H87" s="650"/>
      <c r="I87" s="650"/>
      <c r="J87" s="649"/>
      <c r="K87" s="649"/>
      <c r="L87" s="649"/>
      <c r="M87" s="649"/>
      <c r="N87" s="649"/>
      <c r="O87" s="649"/>
      <c r="P87" s="649"/>
    </row>
    <row r="88" spans="1:16" x14ac:dyDescent="0.25">
      <c r="A88" s="650"/>
      <c r="B88" s="650"/>
      <c r="C88" s="650"/>
      <c r="D88" s="650"/>
      <c r="E88" s="650"/>
      <c r="F88" s="650"/>
      <c r="G88" s="650"/>
      <c r="H88" s="650"/>
      <c r="I88" s="650"/>
      <c r="J88" s="649"/>
      <c r="K88" s="649"/>
      <c r="L88" s="649"/>
      <c r="M88" s="649"/>
      <c r="N88" s="649"/>
      <c r="O88" s="649"/>
      <c r="P88" s="649"/>
    </row>
    <row r="89" spans="1:16" x14ac:dyDescent="0.25">
      <c r="A89" s="650"/>
      <c r="B89" s="650"/>
      <c r="C89" s="650"/>
      <c r="D89" s="650"/>
      <c r="E89" s="650"/>
      <c r="F89" s="650"/>
      <c r="G89" s="650"/>
      <c r="H89" s="650"/>
      <c r="I89" s="650"/>
      <c r="J89" s="649"/>
      <c r="K89" s="649"/>
      <c r="L89" s="649"/>
      <c r="M89" s="649"/>
      <c r="N89" s="649"/>
      <c r="O89" s="649"/>
      <c r="P89" s="649"/>
    </row>
    <row r="90" spans="1:16" x14ac:dyDescent="0.25">
      <c r="A90" s="650"/>
      <c r="B90" s="650"/>
      <c r="C90" s="650"/>
      <c r="D90" s="650"/>
      <c r="E90" s="650"/>
      <c r="F90" s="650"/>
      <c r="G90" s="650"/>
      <c r="H90" s="650"/>
      <c r="I90" s="650"/>
      <c r="J90" s="649"/>
      <c r="K90" s="649"/>
      <c r="L90" s="649"/>
      <c r="M90" s="649"/>
      <c r="N90" s="649"/>
      <c r="O90" s="649"/>
      <c r="P90" s="649"/>
    </row>
    <row r="91" spans="1:16" x14ac:dyDescent="0.25">
      <c r="A91" s="650"/>
      <c r="B91" s="650"/>
      <c r="C91" s="650"/>
      <c r="D91" s="650"/>
      <c r="E91" s="650"/>
      <c r="F91" s="650"/>
      <c r="G91" s="650"/>
      <c r="H91" s="650"/>
      <c r="I91" s="650"/>
      <c r="J91" s="649"/>
      <c r="K91" s="649"/>
      <c r="L91" s="649"/>
      <c r="M91" s="649"/>
      <c r="N91" s="649"/>
      <c r="O91" s="649"/>
      <c r="P91" s="649"/>
    </row>
    <row r="92" spans="1:16" x14ac:dyDescent="0.25">
      <c r="A92" s="650"/>
      <c r="B92" s="650"/>
      <c r="C92" s="650"/>
      <c r="D92" s="650"/>
      <c r="E92" s="650"/>
      <c r="F92" s="650"/>
      <c r="G92" s="650"/>
      <c r="H92" s="650"/>
      <c r="I92" s="650"/>
      <c r="J92" s="649"/>
      <c r="K92" s="649"/>
      <c r="L92" s="649"/>
      <c r="M92" s="649"/>
      <c r="N92" s="649"/>
      <c r="O92" s="649"/>
      <c r="P92" s="649"/>
    </row>
    <row r="93" spans="1:16" x14ac:dyDescent="0.25">
      <c r="A93" s="650"/>
      <c r="B93" s="650"/>
      <c r="C93" s="650"/>
      <c r="D93" s="650"/>
      <c r="E93" s="650"/>
      <c r="F93" s="650"/>
      <c r="G93" s="650"/>
      <c r="H93" s="650"/>
      <c r="I93" s="650"/>
      <c r="J93" s="649"/>
      <c r="K93" s="649"/>
      <c r="L93" s="649"/>
      <c r="M93" s="649"/>
      <c r="N93" s="649"/>
      <c r="O93" s="649"/>
      <c r="P93" s="649"/>
    </row>
    <row r="94" spans="1:16" x14ac:dyDescent="0.25">
      <c r="A94" s="650"/>
      <c r="B94" s="650"/>
      <c r="C94" s="650"/>
      <c r="D94" s="650"/>
      <c r="E94" s="650"/>
      <c r="F94" s="650"/>
      <c r="G94" s="650"/>
      <c r="H94" s="650"/>
      <c r="I94" s="650"/>
      <c r="J94" s="649"/>
      <c r="K94" s="649"/>
      <c r="L94" s="649"/>
      <c r="M94" s="649"/>
      <c r="N94" s="649"/>
      <c r="O94" s="649"/>
      <c r="P94" s="649"/>
    </row>
    <row r="95" spans="1:16" x14ac:dyDescent="0.25">
      <c r="A95" s="650"/>
      <c r="B95" s="650"/>
      <c r="C95" s="650"/>
      <c r="D95" s="650"/>
      <c r="E95" s="650"/>
      <c r="F95" s="650"/>
      <c r="G95" s="650"/>
      <c r="H95" s="650"/>
      <c r="I95" s="650"/>
      <c r="J95" s="649"/>
      <c r="K95" s="649"/>
      <c r="L95" s="649"/>
      <c r="M95" s="649"/>
      <c r="N95" s="649"/>
      <c r="O95" s="649"/>
      <c r="P95" s="649"/>
    </row>
    <row r="96" spans="1:16" x14ac:dyDescent="0.25">
      <c r="A96" s="650"/>
      <c r="B96" s="650"/>
      <c r="C96" s="650"/>
      <c r="D96" s="650"/>
      <c r="E96" s="650"/>
      <c r="F96" s="650"/>
      <c r="G96" s="650"/>
      <c r="H96" s="650"/>
      <c r="I96" s="650"/>
      <c r="J96" s="649"/>
      <c r="K96" s="649"/>
      <c r="L96" s="649"/>
      <c r="M96" s="649"/>
      <c r="N96" s="649"/>
      <c r="O96" s="649"/>
      <c r="P96" s="649"/>
    </row>
    <row r="97" spans="1:16" x14ac:dyDescent="0.25">
      <c r="A97" s="650"/>
      <c r="B97" s="650"/>
      <c r="C97" s="650"/>
      <c r="D97" s="650"/>
      <c r="E97" s="650"/>
      <c r="F97" s="650"/>
      <c r="G97" s="650"/>
      <c r="H97" s="650"/>
      <c r="I97" s="650"/>
      <c r="J97" s="649"/>
      <c r="K97" s="649"/>
      <c r="L97" s="649"/>
      <c r="M97" s="649"/>
      <c r="N97" s="649"/>
      <c r="O97" s="649"/>
      <c r="P97" s="649"/>
    </row>
    <row r="98" spans="1:16" x14ac:dyDescent="0.25">
      <c r="A98" s="650"/>
      <c r="B98" s="650"/>
      <c r="C98" s="650"/>
      <c r="D98" s="650"/>
      <c r="E98" s="650"/>
      <c r="F98" s="650"/>
      <c r="G98" s="650"/>
      <c r="H98" s="650"/>
      <c r="I98" s="650"/>
      <c r="J98" s="649"/>
      <c r="K98" s="649"/>
      <c r="L98" s="649"/>
      <c r="M98" s="649"/>
      <c r="N98" s="649"/>
      <c r="O98" s="649"/>
      <c r="P98" s="649"/>
    </row>
    <row r="99" spans="1:16" x14ac:dyDescent="0.25">
      <c r="A99" s="650"/>
      <c r="B99" s="650"/>
      <c r="C99" s="650"/>
      <c r="D99" s="650"/>
      <c r="E99" s="650"/>
      <c r="F99" s="650"/>
      <c r="G99" s="650"/>
      <c r="H99" s="650"/>
      <c r="I99" s="650"/>
      <c r="J99" s="649"/>
      <c r="K99" s="649"/>
      <c r="L99" s="649"/>
      <c r="M99" s="649"/>
      <c r="N99" s="649"/>
      <c r="O99" s="649"/>
      <c r="P99" s="649"/>
    </row>
    <row r="100" spans="1:16" x14ac:dyDescent="0.25">
      <c r="A100" s="650"/>
      <c r="B100" s="650"/>
      <c r="C100" s="650"/>
      <c r="D100" s="650"/>
      <c r="E100" s="650"/>
      <c r="F100" s="650"/>
      <c r="G100" s="650"/>
      <c r="H100" s="650"/>
      <c r="I100" s="650"/>
      <c r="J100" s="649"/>
      <c r="K100" s="649"/>
      <c r="L100" s="649"/>
      <c r="M100" s="649"/>
      <c r="N100" s="649"/>
      <c r="O100" s="649"/>
      <c r="P100" s="649"/>
    </row>
    <row r="101" spans="1:16" x14ac:dyDescent="0.25">
      <c r="A101" s="650"/>
      <c r="B101" s="650"/>
      <c r="C101" s="650"/>
      <c r="D101" s="650"/>
      <c r="E101" s="650"/>
      <c r="F101" s="650"/>
      <c r="G101" s="650"/>
      <c r="H101" s="650"/>
      <c r="I101" s="650"/>
      <c r="J101" s="649"/>
      <c r="K101" s="649"/>
      <c r="L101" s="649"/>
      <c r="M101" s="649"/>
      <c r="N101" s="649"/>
      <c r="O101" s="649"/>
      <c r="P101" s="649"/>
    </row>
    <row r="102" spans="1:16" x14ac:dyDescent="0.25">
      <c r="A102" s="650"/>
      <c r="B102" s="650"/>
      <c r="C102" s="650"/>
      <c r="D102" s="650"/>
      <c r="E102" s="650"/>
      <c r="F102" s="650"/>
      <c r="G102" s="650"/>
      <c r="H102" s="650"/>
      <c r="I102" s="650"/>
      <c r="J102" s="649"/>
      <c r="K102" s="649"/>
      <c r="L102" s="649"/>
      <c r="M102" s="649"/>
      <c r="N102" s="649"/>
      <c r="O102" s="649"/>
      <c r="P102" s="649"/>
    </row>
    <row r="103" spans="1:16" x14ac:dyDescent="0.25">
      <c r="A103" s="650"/>
      <c r="B103" s="650"/>
      <c r="C103" s="650"/>
      <c r="D103" s="650"/>
      <c r="E103" s="650"/>
      <c r="F103" s="650"/>
      <c r="G103" s="650"/>
      <c r="H103" s="650"/>
      <c r="I103" s="650"/>
      <c r="J103" s="649"/>
      <c r="K103" s="649"/>
      <c r="L103" s="649"/>
      <c r="M103" s="649"/>
      <c r="N103" s="649"/>
      <c r="O103" s="649"/>
      <c r="P103" s="649"/>
    </row>
    <row r="104" spans="1:16" x14ac:dyDescent="0.25">
      <c r="A104" s="650"/>
      <c r="B104" s="650"/>
      <c r="C104" s="650"/>
      <c r="D104" s="650"/>
      <c r="E104" s="650"/>
      <c r="F104" s="650"/>
      <c r="G104" s="650"/>
      <c r="H104" s="650"/>
      <c r="I104" s="650"/>
      <c r="J104" s="649"/>
      <c r="K104" s="649"/>
      <c r="L104" s="649"/>
      <c r="M104" s="649"/>
      <c r="N104" s="649"/>
      <c r="O104" s="649"/>
      <c r="P104" s="649"/>
    </row>
    <row r="105" spans="1:16" x14ac:dyDescent="0.25">
      <c r="A105" s="650"/>
      <c r="B105" s="650"/>
      <c r="C105" s="650"/>
      <c r="D105" s="650"/>
      <c r="E105" s="650"/>
      <c r="F105" s="650"/>
      <c r="G105" s="650"/>
      <c r="H105" s="650"/>
      <c r="I105" s="650"/>
      <c r="J105" s="649"/>
      <c r="K105" s="649"/>
      <c r="L105" s="649"/>
      <c r="M105" s="649"/>
      <c r="N105" s="649"/>
      <c r="O105" s="649"/>
      <c r="P105" s="649"/>
    </row>
    <row r="106" spans="1:16" x14ac:dyDescent="0.25">
      <c r="A106" s="650"/>
      <c r="B106" s="650"/>
      <c r="C106" s="650"/>
      <c r="D106" s="650"/>
      <c r="E106" s="650"/>
      <c r="F106" s="650"/>
      <c r="G106" s="650"/>
      <c r="H106" s="650"/>
      <c r="I106" s="650"/>
      <c r="J106" s="649"/>
      <c r="K106" s="649"/>
      <c r="L106" s="649"/>
      <c r="M106" s="649"/>
      <c r="N106" s="649"/>
      <c r="O106" s="649"/>
      <c r="P106" s="649"/>
    </row>
    <row r="107" spans="1:16" x14ac:dyDescent="0.25">
      <c r="A107" s="650"/>
      <c r="B107" s="650"/>
      <c r="C107" s="650"/>
      <c r="D107" s="650"/>
      <c r="E107" s="650"/>
      <c r="F107" s="650"/>
      <c r="G107" s="650"/>
      <c r="H107" s="650"/>
      <c r="I107" s="650"/>
      <c r="J107" s="649"/>
      <c r="K107" s="649"/>
      <c r="L107" s="649"/>
      <c r="M107" s="649"/>
      <c r="N107" s="649"/>
      <c r="O107" s="649"/>
      <c r="P107" s="649"/>
    </row>
    <row r="108" spans="1:16" x14ac:dyDescent="0.25">
      <c r="A108" s="650"/>
      <c r="B108" s="650"/>
      <c r="C108" s="650"/>
      <c r="D108" s="650"/>
      <c r="E108" s="650"/>
      <c r="F108" s="650"/>
      <c r="G108" s="650"/>
      <c r="H108" s="650"/>
      <c r="I108" s="650"/>
      <c r="J108" s="649"/>
      <c r="K108" s="649"/>
      <c r="L108" s="649"/>
      <c r="M108" s="649"/>
      <c r="N108" s="649"/>
      <c r="O108" s="649"/>
      <c r="P108" s="649"/>
    </row>
    <row r="109" spans="1:16" x14ac:dyDescent="0.25">
      <c r="A109" s="650"/>
      <c r="B109" s="650"/>
      <c r="C109" s="650"/>
      <c r="D109" s="650"/>
      <c r="E109" s="650"/>
      <c r="F109" s="650"/>
      <c r="G109" s="650"/>
      <c r="H109" s="650"/>
      <c r="I109" s="650"/>
      <c r="J109" s="649"/>
      <c r="K109" s="649"/>
      <c r="L109" s="649"/>
      <c r="M109" s="649"/>
      <c r="N109" s="649"/>
      <c r="O109" s="649"/>
      <c r="P109" s="649"/>
    </row>
    <row r="110" spans="1:16" x14ac:dyDescent="0.25">
      <c r="A110" s="650"/>
      <c r="B110" s="650"/>
      <c r="C110" s="650"/>
      <c r="D110" s="650"/>
      <c r="E110" s="650"/>
      <c r="F110" s="650"/>
      <c r="G110" s="650"/>
      <c r="H110" s="650"/>
      <c r="I110" s="650"/>
      <c r="J110" s="649"/>
      <c r="K110" s="649"/>
      <c r="L110" s="649"/>
      <c r="M110" s="649"/>
      <c r="N110" s="649"/>
      <c r="O110" s="649"/>
      <c r="P110" s="649"/>
    </row>
    <row r="111" spans="1:16" x14ac:dyDescent="0.25">
      <c r="A111" s="650"/>
      <c r="B111" s="650"/>
      <c r="C111" s="650"/>
      <c r="D111" s="650"/>
      <c r="E111" s="650"/>
      <c r="F111" s="650"/>
      <c r="G111" s="650"/>
      <c r="H111" s="650"/>
      <c r="I111" s="650"/>
      <c r="J111" s="649"/>
      <c r="K111" s="649"/>
      <c r="L111" s="649"/>
      <c r="M111" s="649"/>
      <c r="N111" s="649"/>
      <c r="O111" s="649"/>
      <c r="P111" s="649"/>
    </row>
    <row r="112" spans="1:16" x14ac:dyDescent="0.25">
      <c r="A112" s="650"/>
      <c r="B112" s="650"/>
      <c r="C112" s="650"/>
      <c r="D112" s="650"/>
      <c r="E112" s="650"/>
      <c r="F112" s="650"/>
      <c r="G112" s="650"/>
      <c r="H112" s="650"/>
      <c r="I112" s="650"/>
      <c r="J112" s="649"/>
      <c r="K112" s="649"/>
      <c r="L112" s="649"/>
      <c r="M112" s="649"/>
      <c r="N112" s="649"/>
      <c r="O112" s="649"/>
      <c r="P112" s="649"/>
    </row>
    <row r="113" spans="1:16" x14ac:dyDescent="0.25">
      <c r="A113" s="650"/>
      <c r="B113" s="650"/>
      <c r="C113" s="650"/>
      <c r="D113" s="650"/>
      <c r="E113" s="650"/>
      <c r="F113" s="650"/>
      <c r="G113" s="650"/>
      <c r="H113" s="650"/>
      <c r="I113" s="650"/>
      <c r="J113" s="649"/>
      <c r="K113" s="649"/>
      <c r="L113" s="649"/>
      <c r="M113" s="649"/>
      <c r="N113" s="649"/>
      <c r="O113" s="649"/>
      <c r="P113" s="649"/>
    </row>
    <row r="114" spans="1:16" x14ac:dyDescent="0.25">
      <c r="A114" s="650"/>
      <c r="B114" s="650"/>
      <c r="C114" s="650"/>
      <c r="D114" s="650"/>
      <c r="E114" s="650"/>
      <c r="F114" s="650"/>
      <c r="G114" s="650"/>
      <c r="H114" s="650"/>
      <c r="I114" s="650"/>
      <c r="J114" s="649"/>
      <c r="K114" s="649"/>
      <c r="L114" s="649"/>
      <c r="M114" s="649"/>
      <c r="N114" s="649"/>
      <c r="O114" s="649"/>
      <c r="P114" s="649"/>
    </row>
    <row r="115" spans="1:16" x14ac:dyDescent="0.25">
      <c r="A115" s="650"/>
      <c r="B115" s="650"/>
      <c r="C115" s="650"/>
      <c r="D115" s="650"/>
      <c r="E115" s="650"/>
      <c r="F115" s="650"/>
      <c r="G115" s="650"/>
      <c r="H115" s="650"/>
      <c r="I115" s="650"/>
      <c r="J115" s="649"/>
      <c r="K115" s="649"/>
      <c r="L115" s="649"/>
      <c r="M115" s="649"/>
      <c r="N115" s="649"/>
      <c r="O115" s="649"/>
      <c r="P115" s="649"/>
    </row>
    <row r="116" spans="1:16" x14ac:dyDescent="0.25">
      <c r="A116" s="650"/>
      <c r="B116" s="650"/>
      <c r="C116" s="650"/>
      <c r="D116" s="650"/>
      <c r="E116" s="650"/>
      <c r="F116" s="650"/>
      <c r="G116" s="650"/>
      <c r="H116" s="650"/>
      <c r="I116" s="650"/>
      <c r="J116" s="649"/>
      <c r="K116" s="649"/>
      <c r="L116" s="649"/>
      <c r="M116" s="649"/>
      <c r="N116" s="649"/>
      <c r="O116" s="649"/>
      <c r="P116" s="649"/>
    </row>
    <row r="117" spans="1:16" x14ac:dyDescent="0.25">
      <c r="A117" s="650"/>
      <c r="B117" s="650"/>
      <c r="C117" s="650"/>
      <c r="D117" s="650"/>
      <c r="E117" s="650"/>
      <c r="F117" s="650"/>
      <c r="G117" s="650"/>
      <c r="H117" s="650"/>
      <c r="I117" s="650"/>
      <c r="J117" s="649"/>
      <c r="K117" s="649"/>
      <c r="L117" s="649"/>
      <c r="M117" s="649"/>
      <c r="N117" s="649"/>
      <c r="O117" s="649"/>
      <c r="P117" s="649"/>
    </row>
    <row r="118" spans="1:16" x14ac:dyDescent="0.25">
      <c r="A118" s="650"/>
      <c r="B118" s="650"/>
      <c r="C118" s="650"/>
      <c r="D118" s="650"/>
      <c r="E118" s="650"/>
      <c r="F118" s="650"/>
      <c r="G118" s="650"/>
      <c r="H118" s="650"/>
      <c r="I118" s="650"/>
      <c r="J118" s="649"/>
      <c r="K118" s="649"/>
      <c r="L118" s="649"/>
      <c r="M118" s="649"/>
      <c r="N118" s="649"/>
      <c r="O118" s="649"/>
      <c r="P118" s="649"/>
    </row>
    <row r="119" spans="1:16" x14ac:dyDescent="0.25">
      <c r="A119" s="650"/>
      <c r="B119" s="650"/>
      <c r="C119" s="650"/>
      <c r="D119" s="650"/>
      <c r="E119" s="650"/>
      <c r="F119" s="650"/>
      <c r="G119" s="650"/>
      <c r="H119" s="650"/>
      <c r="I119" s="650"/>
      <c r="J119" s="649"/>
      <c r="K119" s="649"/>
      <c r="L119" s="649"/>
      <c r="M119" s="649"/>
      <c r="N119" s="649"/>
      <c r="O119" s="649"/>
      <c r="P119" s="649"/>
    </row>
    <row r="120" spans="1:16" x14ac:dyDescent="0.25">
      <c r="A120" s="650"/>
      <c r="B120" s="650"/>
      <c r="C120" s="650"/>
      <c r="D120" s="650"/>
      <c r="E120" s="650"/>
      <c r="F120" s="650"/>
      <c r="G120" s="650"/>
      <c r="H120" s="650"/>
      <c r="I120" s="650"/>
      <c r="J120" s="649"/>
      <c r="K120" s="649"/>
      <c r="L120" s="649"/>
      <c r="M120" s="649"/>
      <c r="N120" s="649"/>
      <c r="O120" s="649"/>
      <c r="P120" s="649"/>
    </row>
    <row r="121" spans="1:16" x14ac:dyDescent="0.25">
      <c r="A121" s="650"/>
      <c r="B121" s="650"/>
      <c r="C121" s="650"/>
      <c r="D121" s="650"/>
      <c r="E121" s="650"/>
      <c r="F121" s="650"/>
      <c r="G121" s="650"/>
      <c r="H121" s="650"/>
      <c r="I121" s="650"/>
      <c r="J121" s="649"/>
      <c r="K121" s="649"/>
      <c r="L121" s="649"/>
      <c r="M121" s="649"/>
      <c r="N121" s="649"/>
      <c r="O121" s="649"/>
      <c r="P121" s="649"/>
    </row>
    <row r="122" spans="1:16" x14ac:dyDescent="0.25">
      <c r="A122" s="650"/>
      <c r="B122" s="650"/>
      <c r="C122" s="650"/>
      <c r="D122" s="650"/>
      <c r="E122" s="650"/>
      <c r="F122" s="650"/>
      <c r="G122" s="650"/>
      <c r="H122" s="650"/>
      <c r="I122" s="650"/>
      <c r="J122" s="649"/>
      <c r="K122" s="649"/>
      <c r="L122" s="649"/>
      <c r="M122" s="649"/>
      <c r="N122" s="649"/>
      <c r="O122" s="649"/>
      <c r="P122" s="649"/>
    </row>
    <row r="123" spans="1:16" x14ac:dyDescent="0.25">
      <c r="A123" s="650"/>
      <c r="B123" s="650"/>
      <c r="C123" s="650"/>
      <c r="D123" s="650"/>
      <c r="E123" s="650"/>
      <c r="F123" s="650"/>
      <c r="G123" s="650"/>
      <c r="H123" s="650"/>
      <c r="I123" s="650"/>
      <c r="J123" s="649"/>
      <c r="K123" s="649"/>
      <c r="L123" s="649"/>
      <c r="M123" s="649"/>
      <c r="N123" s="649"/>
      <c r="O123" s="649"/>
      <c r="P123" s="649"/>
    </row>
    <row r="124" spans="1:16" x14ac:dyDescent="0.25">
      <c r="A124" s="650"/>
      <c r="B124" s="650"/>
      <c r="C124" s="650"/>
      <c r="D124" s="650"/>
      <c r="E124" s="650"/>
      <c r="F124" s="650"/>
      <c r="G124" s="650"/>
      <c r="H124" s="650"/>
      <c r="I124" s="650"/>
      <c r="J124" s="649"/>
      <c r="K124" s="649"/>
      <c r="L124" s="649"/>
      <c r="M124" s="649"/>
      <c r="N124" s="649"/>
      <c r="O124" s="649"/>
      <c r="P124" s="649"/>
    </row>
    <row r="125" spans="1:16" x14ac:dyDescent="0.25">
      <c r="A125" s="650"/>
      <c r="B125" s="650"/>
      <c r="C125" s="650"/>
      <c r="D125" s="650"/>
      <c r="E125" s="650"/>
      <c r="F125" s="650"/>
      <c r="G125" s="650"/>
      <c r="H125" s="650"/>
      <c r="I125" s="650"/>
      <c r="J125" s="649"/>
      <c r="K125" s="649"/>
      <c r="L125" s="649"/>
      <c r="M125" s="649"/>
      <c r="N125" s="649"/>
      <c r="O125" s="649"/>
      <c r="P125" s="649"/>
    </row>
    <row r="126" spans="1:16" x14ac:dyDescent="0.25">
      <c r="A126" s="650"/>
      <c r="B126" s="650"/>
      <c r="C126" s="650"/>
      <c r="D126" s="650"/>
      <c r="E126" s="650"/>
      <c r="F126" s="650"/>
      <c r="G126" s="650"/>
      <c r="H126" s="650"/>
      <c r="I126" s="650"/>
      <c r="J126" s="649"/>
      <c r="K126" s="649"/>
      <c r="L126" s="649"/>
      <c r="M126" s="649"/>
      <c r="N126" s="649"/>
      <c r="O126" s="649"/>
      <c r="P126" s="649"/>
    </row>
    <row r="127" spans="1:16" x14ac:dyDescent="0.25">
      <c r="A127" s="650"/>
      <c r="B127" s="650"/>
      <c r="C127" s="650"/>
      <c r="D127" s="650"/>
      <c r="E127" s="650"/>
      <c r="F127" s="650"/>
      <c r="G127" s="650"/>
      <c r="H127" s="650"/>
      <c r="I127" s="650"/>
      <c r="J127" s="649"/>
      <c r="K127" s="649"/>
      <c r="L127" s="649"/>
      <c r="M127" s="649"/>
      <c r="N127" s="649"/>
      <c r="O127" s="649"/>
      <c r="P127" s="649"/>
    </row>
    <row r="128" spans="1:16" x14ac:dyDescent="0.25">
      <c r="A128" s="650"/>
      <c r="B128" s="650"/>
      <c r="C128" s="650"/>
      <c r="D128" s="650"/>
      <c r="E128" s="650"/>
      <c r="F128" s="650"/>
      <c r="G128" s="650"/>
      <c r="H128" s="650"/>
      <c r="I128" s="650"/>
      <c r="J128" s="649"/>
      <c r="K128" s="649"/>
      <c r="L128" s="649"/>
      <c r="M128" s="649"/>
      <c r="N128" s="649"/>
      <c r="O128" s="649"/>
      <c r="P128" s="649"/>
    </row>
    <row r="129" spans="1:16" x14ac:dyDescent="0.25">
      <c r="A129" s="650"/>
      <c r="B129" s="650"/>
      <c r="C129" s="650"/>
      <c r="D129" s="650"/>
      <c r="E129" s="650"/>
      <c r="F129" s="650"/>
      <c r="G129" s="650"/>
      <c r="H129" s="650"/>
      <c r="I129" s="650"/>
      <c r="J129" s="649"/>
      <c r="K129" s="649"/>
      <c r="L129" s="649"/>
      <c r="M129" s="649"/>
      <c r="N129" s="649"/>
      <c r="O129" s="649"/>
      <c r="P129" s="649"/>
    </row>
    <row r="130" spans="1:16" x14ac:dyDescent="0.25">
      <c r="A130" s="650"/>
      <c r="B130" s="650"/>
      <c r="C130" s="650"/>
      <c r="D130" s="650"/>
      <c r="E130" s="650"/>
      <c r="F130" s="650"/>
      <c r="G130" s="650"/>
      <c r="H130" s="650"/>
      <c r="I130" s="650"/>
      <c r="J130" s="649"/>
      <c r="K130" s="649"/>
      <c r="L130" s="649"/>
      <c r="M130" s="649"/>
      <c r="N130" s="649"/>
      <c r="O130" s="649"/>
      <c r="P130" s="649"/>
    </row>
    <row r="131" spans="1:16" x14ac:dyDescent="0.25">
      <c r="A131" s="650"/>
      <c r="B131" s="650"/>
      <c r="C131" s="650"/>
      <c r="D131" s="650"/>
      <c r="E131" s="650"/>
      <c r="F131" s="650"/>
      <c r="G131" s="650"/>
      <c r="H131" s="650"/>
      <c r="I131" s="650"/>
      <c r="J131" s="649"/>
      <c r="K131" s="649"/>
      <c r="L131" s="649"/>
      <c r="M131" s="649"/>
      <c r="N131" s="649"/>
      <c r="O131" s="649"/>
      <c r="P131" s="649"/>
    </row>
    <row r="132" spans="1:16" x14ac:dyDescent="0.25">
      <c r="A132" s="650"/>
      <c r="B132" s="650"/>
      <c r="C132" s="650"/>
      <c r="D132" s="650"/>
      <c r="E132" s="650"/>
      <c r="F132" s="650"/>
      <c r="G132" s="650"/>
      <c r="H132" s="650"/>
      <c r="I132" s="650"/>
      <c r="J132" s="649"/>
      <c r="K132" s="649"/>
      <c r="L132" s="649"/>
      <c r="M132" s="649"/>
      <c r="N132" s="649"/>
      <c r="O132" s="649"/>
      <c r="P132" s="649"/>
    </row>
    <row r="133" spans="1:16" x14ac:dyDescent="0.25">
      <c r="A133" s="650"/>
      <c r="B133" s="650"/>
      <c r="C133" s="650"/>
      <c r="D133" s="650"/>
      <c r="E133" s="650"/>
      <c r="F133" s="650"/>
      <c r="G133" s="650"/>
      <c r="H133" s="650"/>
      <c r="I133" s="650"/>
      <c r="J133" s="649"/>
      <c r="K133" s="649"/>
      <c r="L133" s="649"/>
      <c r="M133" s="649"/>
      <c r="N133" s="649"/>
      <c r="O133" s="649"/>
      <c r="P133" s="649"/>
    </row>
    <row r="134" spans="1:16" x14ac:dyDescent="0.25">
      <c r="A134" s="650"/>
      <c r="B134" s="650"/>
      <c r="C134" s="650"/>
      <c r="D134" s="650"/>
      <c r="E134" s="650"/>
      <c r="F134" s="650"/>
      <c r="G134" s="650"/>
      <c r="H134" s="650"/>
      <c r="I134" s="650"/>
      <c r="J134" s="649"/>
      <c r="K134" s="649"/>
      <c r="L134" s="649"/>
      <c r="M134" s="649"/>
      <c r="N134" s="649"/>
      <c r="O134" s="649"/>
      <c r="P134" s="649"/>
    </row>
    <row r="135" spans="1:16" x14ac:dyDescent="0.25">
      <c r="A135" s="650"/>
      <c r="B135" s="650"/>
      <c r="C135" s="650"/>
      <c r="D135" s="650"/>
      <c r="E135" s="650"/>
      <c r="F135" s="650"/>
      <c r="G135" s="650"/>
      <c r="H135" s="650"/>
      <c r="I135" s="650"/>
      <c r="J135" s="649"/>
      <c r="K135" s="649"/>
      <c r="L135" s="649"/>
      <c r="M135" s="649"/>
      <c r="N135" s="649"/>
      <c r="O135" s="649"/>
      <c r="P135" s="649"/>
    </row>
    <row r="136" spans="1:16" x14ac:dyDescent="0.25">
      <c r="A136" s="650"/>
      <c r="B136" s="650"/>
      <c r="C136" s="650"/>
      <c r="D136" s="650"/>
      <c r="E136" s="650"/>
      <c r="F136" s="650"/>
      <c r="G136" s="650"/>
      <c r="H136" s="650"/>
      <c r="I136" s="650"/>
      <c r="J136" s="649"/>
      <c r="K136" s="649"/>
      <c r="L136" s="649"/>
      <c r="M136" s="649"/>
      <c r="N136" s="649"/>
      <c r="O136" s="649"/>
      <c r="P136" s="649"/>
    </row>
    <row r="137" spans="1:16" x14ac:dyDescent="0.25">
      <c r="A137" s="650"/>
      <c r="B137" s="650"/>
      <c r="C137" s="650"/>
      <c r="D137" s="650"/>
      <c r="E137" s="650"/>
      <c r="F137" s="650"/>
      <c r="G137" s="650"/>
      <c r="H137" s="650"/>
      <c r="I137" s="650"/>
      <c r="J137" s="649"/>
      <c r="K137" s="649"/>
      <c r="L137" s="649"/>
      <c r="M137" s="649"/>
      <c r="N137" s="649"/>
      <c r="O137" s="649"/>
      <c r="P137" s="649"/>
    </row>
    <row r="138" spans="1:16" x14ac:dyDescent="0.25">
      <c r="A138" s="650"/>
      <c r="B138" s="650"/>
      <c r="C138" s="650"/>
      <c r="D138" s="650"/>
      <c r="E138" s="650"/>
      <c r="F138" s="650"/>
      <c r="G138" s="650"/>
      <c r="H138" s="650"/>
      <c r="I138" s="650"/>
      <c r="J138" s="649"/>
      <c r="K138" s="649"/>
      <c r="L138" s="649"/>
      <c r="M138" s="649"/>
      <c r="N138" s="649"/>
      <c r="O138" s="649"/>
      <c r="P138" s="649"/>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F4AA-A316-4485-AD9E-02940A617842}">
  <dimension ref="A1:J13"/>
  <sheetViews>
    <sheetView showGridLines="0" workbookViewId="0">
      <selection sqref="A1:XFD1048576"/>
    </sheetView>
  </sheetViews>
  <sheetFormatPr defaultRowHeight="15" x14ac:dyDescent="0.25"/>
  <cols>
    <col min="1" max="1" width="39.28515625" customWidth="1"/>
    <col min="2" max="2" width="20" customWidth="1"/>
    <col min="3" max="3" width="16.28515625" customWidth="1"/>
    <col min="4" max="10" width="13.28515625" customWidth="1"/>
  </cols>
  <sheetData>
    <row r="1" spans="1:10" ht="18.75" x14ac:dyDescent="0.3">
      <c r="A1" s="40" t="s">
        <v>25</v>
      </c>
      <c r="B1" s="41"/>
      <c r="C1" s="41"/>
      <c r="D1" s="42"/>
      <c r="E1" s="42"/>
      <c r="F1" s="42"/>
      <c r="G1" s="42"/>
      <c r="H1" s="43"/>
    </row>
    <row r="2" spans="1:10" x14ac:dyDescent="0.25">
      <c r="A2" s="602"/>
      <c r="B2" s="602"/>
      <c r="C2" s="602"/>
      <c r="D2" s="603"/>
      <c r="E2" s="603"/>
      <c r="F2" s="603"/>
      <c r="G2" s="603"/>
      <c r="H2" s="603"/>
    </row>
    <row r="3" spans="1:10" ht="15" customHeight="1" x14ac:dyDescent="0.25">
      <c r="A3" s="604" t="s">
        <v>273</v>
      </c>
      <c r="B3" s="595"/>
      <c r="C3" s="595"/>
      <c r="D3" s="595"/>
      <c r="E3" s="595"/>
      <c r="F3" s="595"/>
      <c r="G3" s="595"/>
      <c r="H3" s="595"/>
      <c r="I3" s="595"/>
      <c r="J3" s="595"/>
    </row>
    <row r="4" spans="1:10" ht="22.5" x14ac:dyDescent="0.25">
      <c r="A4" s="593"/>
      <c r="B4" s="593"/>
      <c r="C4" s="593"/>
      <c r="D4" s="610" t="s">
        <v>254</v>
      </c>
      <c r="E4" s="611"/>
      <c r="F4" s="612"/>
      <c r="G4" s="594" t="s">
        <v>255</v>
      </c>
      <c r="H4" s="610" t="s">
        <v>256</v>
      </c>
      <c r="I4" s="611"/>
      <c r="J4" s="612"/>
    </row>
    <row r="5" spans="1:10" x14ac:dyDescent="0.25">
      <c r="A5" s="605" t="s">
        <v>257</v>
      </c>
      <c r="B5" s="605" t="s">
        <v>258</v>
      </c>
      <c r="C5" s="605" t="s">
        <v>259</v>
      </c>
      <c r="D5" s="606" t="s">
        <v>260</v>
      </c>
      <c r="E5" s="606" t="s">
        <v>261</v>
      </c>
      <c r="F5" s="606" t="s">
        <v>262</v>
      </c>
      <c r="G5" s="606" t="s">
        <v>263</v>
      </c>
      <c r="H5" s="606" t="s">
        <v>264</v>
      </c>
      <c r="I5" s="606" t="s">
        <v>271</v>
      </c>
      <c r="J5" s="606" t="s">
        <v>272</v>
      </c>
    </row>
    <row r="6" spans="1:10" ht="22.5" x14ac:dyDescent="0.25">
      <c r="A6" s="598" t="s">
        <v>32</v>
      </c>
      <c r="B6" s="597" t="s">
        <v>9</v>
      </c>
      <c r="C6" s="597" t="s">
        <v>266</v>
      </c>
      <c r="D6" s="607" t="s">
        <v>274</v>
      </c>
      <c r="E6" s="607" t="s">
        <v>275</v>
      </c>
      <c r="F6" s="607" t="s">
        <v>276</v>
      </c>
      <c r="G6" s="607" t="s">
        <v>277</v>
      </c>
      <c r="H6" s="607" t="s">
        <v>278</v>
      </c>
      <c r="I6" s="607" t="s">
        <v>279</v>
      </c>
      <c r="J6" s="607" t="s">
        <v>280</v>
      </c>
    </row>
    <row r="7" spans="1:10" ht="22.5" x14ac:dyDescent="0.25">
      <c r="A7" s="598" t="s">
        <v>33</v>
      </c>
      <c r="B7" s="597" t="s">
        <v>9</v>
      </c>
      <c r="C7" s="597" t="s">
        <v>266</v>
      </c>
      <c r="D7" s="607">
        <v>652</v>
      </c>
      <c r="E7" s="607">
        <v>1264</v>
      </c>
      <c r="F7" s="607">
        <v>2000</v>
      </c>
      <c r="G7" s="607">
        <v>2140</v>
      </c>
      <c r="H7" s="607">
        <v>2200</v>
      </c>
      <c r="I7" s="607">
        <v>2300</v>
      </c>
      <c r="J7" s="608">
        <v>2400</v>
      </c>
    </row>
    <row r="8" spans="1:10" ht="22.5" x14ac:dyDescent="0.25">
      <c r="A8" s="598" t="s">
        <v>281</v>
      </c>
      <c r="B8" s="597" t="s">
        <v>9</v>
      </c>
      <c r="C8" s="597" t="s">
        <v>266</v>
      </c>
      <c r="D8" s="589" t="s">
        <v>269</v>
      </c>
      <c r="E8" s="589" t="s">
        <v>269</v>
      </c>
      <c r="F8" s="589" t="s">
        <v>269</v>
      </c>
      <c r="G8" s="609">
        <v>0.6</v>
      </c>
      <c r="H8" s="609">
        <v>0.6</v>
      </c>
      <c r="I8" s="609">
        <v>0.6</v>
      </c>
      <c r="J8" s="609">
        <v>0.6</v>
      </c>
    </row>
    <row r="9" spans="1:10" ht="22.5" x14ac:dyDescent="0.25">
      <c r="A9" s="598" t="s">
        <v>282</v>
      </c>
      <c r="B9" s="597" t="s">
        <v>9</v>
      </c>
      <c r="C9" s="597" t="s">
        <v>266</v>
      </c>
      <c r="D9" s="589" t="s">
        <v>269</v>
      </c>
      <c r="E9" s="589" t="s">
        <v>269</v>
      </c>
      <c r="F9" s="589" t="s">
        <v>269</v>
      </c>
      <c r="G9" s="609">
        <v>0.6</v>
      </c>
      <c r="H9" s="609">
        <v>0.6</v>
      </c>
      <c r="I9" s="609">
        <v>0.6</v>
      </c>
      <c r="J9" s="609">
        <v>0.6</v>
      </c>
    </row>
    <row r="10" spans="1:10" ht="33.75" customHeight="1" x14ac:dyDescent="0.25">
      <c r="A10" s="597" t="s">
        <v>265</v>
      </c>
      <c r="B10" s="597" t="s">
        <v>11</v>
      </c>
      <c r="C10" s="597" t="s">
        <v>266</v>
      </c>
      <c r="D10" s="588">
        <v>150</v>
      </c>
      <c r="E10" s="597">
        <v>121</v>
      </c>
      <c r="F10" s="597">
        <v>120</v>
      </c>
      <c r="G10" s="588">
        <v>300</v>
      </c>
      <c r="H10" s="588">
        <v>400</v>
      </c>
      <c r="I10" s="597">
        <v>600</v>
      </c>
      <c r="J10" s="598">
        <v>520</v>
      </c>
    </row>
    <row r="11" spans="1:10" ht="22.5" x14ac:dyDescent="0.25">
      <c r="A11" s="597" t="s">
        <v>267</v>
      </c>
      <c r="B11" s="597" t="s">
        <v>10</v>
      </c>
      <c r="C11" s="597" t="s">
        <v>266</v>
      </c>
      <c r="D11" s="589">
        <v>1444</v>
      </c>
      <c r="E11" s="598">
        <v>1928</v>
      </c>
      <c r="F11" s="598">
        <v>2200</v>
      </c>
      <c r="G11" s="589">
        <v>2600</v>
      </c>
      <c r="H11" s="590">
        <v>2650</v>
      </c>
      <c r="I11" s="599">
        <v>2800</v>
      </c>
      <c r="J11" s="599">
        <v>2900</v>
      </c>
    </row>
    <row r="12" spans="1:10" ht="22.5" x14ac:dyDescent="0.25">
      <c r="A12" s="601" t="s">
        <v>268</v>
      </c>
      <c r="B12" s="601" t="s">
        <v>10</v>
      </c>
      <c r="C12" s="601" t="s">
        <v>266</v>
      </c>
      <c r="D12" s="591" t="s">
        <v>269</v>
      </c>
      <c r="E12" s="591" t="s">
        <v>269</v>
      </c>
      <c r="F12" s="591" t="s">
        <v>269</v>
      </c>
      <c r="G12" s="591">
        <v>18</v>
      </c>
      <c r="H12" s="591">
        <v>25</v>
      </c>
      <c r="I12" s="600">
        <v>35</v>
      </c>
      <c r="J12" s="600">
        <v>40</v>
      </c>
    </row>
    <row r="13" spans="1:10" x14ac:dyDescent="0.25">
      <c r="A13" s="596" t="s">
        <v>270</v>
      </c>
      <c r="B13" s="596"/>
      <c r="C13" s="592"/>
      <c r="D13" s="596"/>
      <c r="E13" s="596"/>
      <c r="F13" s="596"/>
      <c r="G13" s="592"/>
      <c r="H13" s="596"/>
      <c r="I13" s="596"/>
      <c r="J13" s="596"/>
    </row>
  </sheetData>
  <mergeCells count="2">
    <mergeCell ref="D4:F4"/>
    <mergeCell ref="H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2EDC-417E-4A8F-ADFF-9291E654B341}">
  <dimension ref="A1:L44"/>
  <sheetViews>
    <sheetView showGridLines="0" workbookViewId="0">
      <selection sqref="A1:XFD1048576"/>
    </sheetView>
  </sheetViews>
  <sheetFormatPr defaultRowHeight="15" x14ac:dyDescent="0.25"/>
  <cols>
    <col min="1" max="1" width="18.5703125" customWidth="1"/>
    <col min="2" max="5" width="8" customWidth="1"/>
    <col min="6" max="6" width="6.42578125" customWidth="1"/>
    <col min="7" max="7" width="6.28515625" customWidth="1"/>
    <col min="8" max="10" width="8.7109375" customWidth="1"/>
    <col min="11" max="11" width="6.140625" customWidth="1"/>
    <col min="12" max="12" width="5.85546875" customWidth="1"/>
  </cols>
  <sheetData>
    <row r="1" spans="1:12" ht="18.75" x14ac:dyDescent="0.3">
      <c r="A1" s="40" t="s">
        <v>25</v>
      </c>
    </row>
    <row r="3" spans="1:12" x14ac:dyDescent="0.25">
      <c r="A3" s="49" t="s">
        <v>34</v>
      </c>
      <c r="B3" s="50"/>
      <c r="C3" s="50"/>
      <c r="D3" s="50"/>
      <c r="E3" s="50"/>
      <c r="F3" s="50"/>
      <c r="G3" s="50"/>
      <c r="H3" s="50"/>
      <c r="I3" s="50"/>
      <c r="J3" s="50"/>
      <c r="K3" s="50"/>
      <c r="L3" s="50"/>
    </row>
    <row r="4" spans="1:12" x14ac:dyDescent="0.25">
      <c r="A4" s="51" t="s">
        <v>35</v>
      </c>
      <c r="B4" s="52"/>
      <c r="C4" s="52"/>
      <c r="D4" s="52"/>
      <c r="E4" s="52"/>
      <c r="F4" s="52"/>
      <c r="G4" s="52"/>
      <c r="H4" s="52"/>
      <c r="I4" s="52"/>
      <c r="J4" s="52"/>
      <c r="K4" s="52"/>
      <c r="L4" s="52"/>
    </row>
    <row r="5" spans="1:12" x14ac:dyDescent="0.25">
      <c r="A5" s="53" t="s">
        <v>36</v>
      </c>
      <c r="B5" s="54"/>
      <c r="C5" s="54"/>
      <c r="D5" s="54"/>
      <c r="E5" s="54"/>
      <c r="F5" s="54"/>
      <c r="G5" s="54"/>
      <c r="H5" s="54"/>
      <c r="I5" s="54"/>
      <c r="J5" s="54"/>
      <c r="K5" s="54"/>
      <c r="L5" s="54"/>
    </row>
    <row r="6" spans="1:12" x14ac:dyDescent="0.25">
      <c r="A6" s="55" t="s">
        <v>37</v>
      </c>
      <c r="B6" s="56"/>
      <c r="C6" s="56"/>
      <c r="D6" s="56"/>
      <c r="E6" s="56"/>
      <c r="F6" s="56"/>
      <c r="G6" s="56"/>
      <c r="H6" s="56"/>
      <c r="I6" s="56"/>
      <c r="J6" s="56"/>
      <c r="K6" s="56"/>
      <c r="L6" s="56"/>
    </row>
    <row r="7" spans="1:12" x14ac:dyDescent="0.25">
      <c r="A7" s="55" t="s">
        <v>38</v>
      </c>
      <c r="B7" s="56"/>
      <c r="C7" s="56"/>
      <c r="D7" s="56"/>
      <c r="E7" s="56"/>
      <c r="F7" s="56"/>
      <c r="G7" s="56"/>
      <c r="H7" s="56"/>
      <c r="I7" s="56"/>
      <c r="J7" s="56"/>
      <c r="K7" s="56"/>
      <c r="L7" s="56"/>
    </row>
    <row r="8" spans="1:12" x14ac:dyDescent="0.25">
      <c r="A8" s="55" t="s">
        <v>39</v>
      </c>
      <c r="B8" s="56"/>
      <c r="C8" s="56"/>
      <c r="D8" s="56"/>
      <c r="E8" s="56"/>
      <c r="F8" s="56"/>
      <c r="G8" s="56"/>
      <c r="H8" s="56"/>
      <c r="I8" s="56"/>
      <c r="J8" s="56"/>
      <c r="K8" s="56"/>
      <c r="L8" s="56"/>
    </row>
    <row r="9" spans="1:12" x14ac:dyDescent="0.25">
      <c r="A9" s="55" t="s">
        <v>40</v>
      </c>
      <c r="B9" s="56"/>
      <c r="C9" s="56"/>
      <c r="D9" s="56"/>
      <c r="E9" s="56"/>
      <c r="F9" s="56"/>
      <c r="G9" s="56"/>
      <c r="H9" s="56"/>
      <c r="I9" s="56"/>
      <c r="J9" s="56"/>
      <c r="K9" s="56"/>
      <c r="L9" s="56"/>
    </row>
    <row r="10" spans="1:12" x14ac:dyDescent="0.25">
      <c r="A10" s="55" t="s">
        <v>41</v>
      </c>
      <c r="B10" s="56"/>
      <c r="C10" s="56"/>
      <c r="D10" s="56"/>
      <c r="E10" s="56"/>
      <c r="F10" s="56"/>
      <c r="G10" s="56"/>
      <c r="H10" s="56"/>
      <c r="I10" s="56"/>
      <c r="J10" s="56"/>
      <c r="K10" s="56"/>
      <c r="L10" s="56"/>
    </row>
    <row r="11" spans="1:12" ht="55.5" x14ac:dyDescent="0.25">
      <c r="A11" s="57" t="s">
        <v>26</v>
      </c>
      <c r="B11" s="58" t="s">
        <v>42</v>
      </c>
      <c r="C11" s="46"/>
      <c r="D11" s="59"/>
      <c r="E11" s="60" t="s">
        <v>43</v>
      </c>
      <c r="F11" s="61" t="s">
        <v>44</v>
      </c>
      <c r="G11" s="61" t="s">
        <v>45</v>
      </c>
      <c r="H11" s="45" t="s">
        <v>46</v>
      </c>
      <c r="I11" s="48"/>
      <c r="J11" s="62"/>
      <c r="K11" s="61" t="s">
        <v>44</v>
      </c>
      <c r="L11" s="63" t="s">
        <v>47</v>
      </c>
    </row>
    <row r="12" spans="1:12" x14ac:dyDescent="0.25">
      <c r="A12" s="64" t="s">
        <v>2</v>
      </c>
      <c r="B12" s="65" t="s">
        <v>27</v>
      </c>
      <c r="C12" s="65" t="s">
        <v>28</v>
      </c>
      <c r="D12" s="66" t="s">
        <v>29</v>
      </c>
      <c r="E12" s="67" t="s">
        <v>30</v>
      </c>
      <c r="F12" s="68" t="s">
        <v>48</v>
      </c>
      <c r="G12" s="69"/>
      <c r="H12" s="65" t="s">
        <v>31</v>
      </c>
      <c r="I12" s="65" t="s">
        <v>14</v>
      </c>
      <c r="J12" s="70" t="s">
        <v>15</v>
      </c>
      <c r="K12" s="68" t="s">
        <v>49</v>
      </c>
      <c r="L12" s="71"/>
    </row>
    <row r="13" spans="1:12" x14ac:dyDescent="0.25">
      <c r="A13" s="13" t="s">
        <v>50</v>
      </c>
      <c r="B13" s="72">
        <v>550.96600000000001</v>
      </c>
      <c r="C13" s="72">
        <v>672.72699999999998</v>
      </c>
      <c r="D13" s="72">
        <v>645.31799999999998</v>
      </c>
      <c r="E13" s="15">
        <v>764.80899999999997</v>
      </c>
      <c r="F13" s="73">
        <v>0.11600000000000001</v>
      </c>
      <c r="G13" s="73">
        <v>1.0999999999999999E-2</v>
      </c>
      <c r="H13" s="72">
        <v>759.54100000000005</v>
      </c>
      <c r="I13" s="72">
        <v>797.18100000000004</v>
      </c>
      <c r="J13" s="72">
        <v>857.21100000000001</v>
      </c>
      <c r="K13" s="73">
        <v>3.9E-2</v>
      </c>
      <c r="L13" s="74">
        <v>1.2999999999999999E-2</v>
      </c>
    </row>
    <row r="14" spans="1:12" x14ac:dyDescent="0.25">
      <c r="A14" s="13" t="s">
        <v>51</v>
      </c>
      <c r="B14" s="75">
        <v>1023.2430000000001</v>
      </c>
      <c r="C14" s="75">
        <v>1216.4870000000001</v>
      </c>
      <c r="D14" s="75">
        <v>1366.05</v>
      </c>
      <c r="E14" s="15">
        <v>1508.5540000000001</v>
      </c>
      <c r="F14" s="76">
        <v>0.13800000000000001</v>
      </c>
      <c r="G14" s="76">
        <v>2.1000000000000001E-2</v>
      </c>
      <c r="H14" s="75">
        <v>1343.702</v>
      </c>
      <c r="I14" s="75">
        <v>1389.788</v>
      </c>
      <c r="J14" s="75">
        <v>1404.296</v>
      </c>
      <c r="K14" s="76">
        <v>-2.4E-2</v>
      </c>
      <c r="L14" s="77">
        <v>2.3E-2</v>
      </c>
    </row>
    <row r="15" spans="1:12" x14ac:dyDescent="0.25">
      <c r="A15" s="13" t="s">
        <v>52</v>
      </c>
      <c r="B15" s="75">
        <v>25455.43</v>
      </c>
      <c r="C15" s="75">
        <v>32819.748</v>
      </c>
      <c r="D15" s="75">
        <v>26049.571</v>
      </c>
      <c r="E15" s="15">
        <v>23682.575000000001</v>
      </c>
      <c r="F15" s="76">
        <v>-2.4E-2</v>
      </c>
      <c r="G15" s="76">
        <v>0.441</v>
      </c>
      <c r="H15" s="75">
        <v>25386.277999999998</v>
      </c>
      <c r="I15" s="75">
        <v>25525.11</v>
      </c>
      <c r="J15" s="75">
        <v>26696.41</v>
      </c>
      <c r="K15" s="76">
        <v>4.1000000000000002E-2</v>
      </c>
      <c r="L15" s="77">
        <v>0.40400000000000003</v>
      </c>
    </row>
    <row r="16" spans="1:12" x14ac:dyDescent="0.25">
      <c r="A16" s="13" t="s">
        <v>53</v>
      </c>
      <c r="B16" s="75">
        <v>3206.6529999999998</v>
      </c>
      <c r="C16" s="75">
        <v>3056.1779999999999</v>
      </c>
      <c r="D16" s="75">
        <v>5149.2420000000002</v>
      </c>
      <c r="E16" s="15">
        <v>3005.44</v>
      </c>
      <c r="F16" s="76">
        <v>-2.1000000000000001E-2</v>
      </c>
      <c r="G16" s="76">
        <v>5.8999999999999997E-2</v>
      </c>
      <c r="H16" s="75">
        <v>3318.4140000000002</v>
      </c>
      <c r="I16" s="75">
        <v>3466.1480000000001</v>
      </c>
      <c r="J16" s="75">
        <v>3625.7979999999998</v>
      </c>
      <c r="K16" s="76">
        <v>6.5000000000000002E-2</v>
      </c>
      <c r="L16" s="77">
        <v>5.2999999999999999E-2</v>
      </c>
    </row>
    <row r="17" spans="1:12" x14ac:dyDescent="0.25">
      <c r="A17" s="13" t="s">
        <v>54</v>
      </c>
      <c r="B17" s="75">
        <v>21188.506000000001</v>
      </c>
      <c r="C17" s="75">
        <v>21011.760999999999</v>
      </c>
      <c r="D17" s="75">
        <v>22198.414000000001</v>
      </c>
      <c r="E17" s="15">
        <v>22136.008000000002</v>
      </c>
      <c r="F17" s="76">
        <v>1.4999999999999999E-2</v>
      </c>
      <c r="G17" s="76">
        <v>0.35399999999999998</v>
      </c>
      <c r="H17" s="75">
        <v>23900.208999999999</v>
      </c>
      <c r="I17" s="75">
        <v>24834.27</v>
      </c>
      <c r="J17" s="75">
        <v>25778.353999999999</v>
      </c>
      <c r="K17" s="76">
        <v>5.1999999999999998E-2</v>
      </c>
      <c r="L17" s="77">
        <v>0.38500000000000001</v>
      </c>
    </row>
    <row r="18" spans="1:12" x14ac:dyDescent="0.25">
      <c r="A18" s="13" t="s">
        <v>55</v>
      </c>
      <c r="B18" s="75">
        <v>6661.2790000000005</v>
      </c>
      <c r="C18" s="75">
        <v>6360.53</v>
      </c>
      <c r="D18" s="75">
        <v>7487.4459999999999</v>
      </c>
      <c r="E18" s="15">
        <v>7452.6080000000002</v>
      </c>
      <c r="F18" s="76">
        <v>3.7999999999999999E-2</v>
      </c>
      <c r="G18" s="76">
        <v>0.114</v>
      </c>
      <c r="H18" s="75">
        <v>7510.7550000000001</v>
      </c>
      <c r="I18" s="75">
        <v>7683.8509999999997</v>
      </c>
      <c r="J18" s="75">
        <v>8035.39</v>
      </c>
      <c r="K18" s="76">
        <v>2.5000000000000001E-2</v>
      </c>
      <c r="L18" s="77">
        <v>0.122</v>
      </c>
    </row>
    <row r="19" spans="1:12" x14ac:dyDescent="0.25">
      <c r="A19" s="78" t="s">
        <v>56</v>
      </c>
      <c r="B19" s="79">
        <v>58086.076999999997</v>
      </c>
      <c r="C19" s="79">
        <v>65137.430999999997</v>
      </c>
      <c r="D19" s="79">
        <v>62896.040999999997</v>
      </c>
      <c r="E19" s="37">
        <v>58549.993999999999</v>
      </c>
      <c r="F19" s="80">
        <v>3.0000000000000001E-3</v>
      </c>
      <c r="G19" s="81">
        <v>1</v>
      </c>
      <c r="H19" s="79">
        <v>62218.898999999998</v>
      </c>
      <c r="I19" s="79">
        <v>63696.347999999998</v>
      </c>
      <c r="J19" s="79">
        <v>66397.459000000003</v>
      </c>
      <c r="K19" s="80">
        <v>4.2999999999999997E-2</v>
      </c>
      <c r="L19" s="82">
        <v>1</v>
      </c>
    </row>
    <row r="20" spans="1:12" x14ac:dyDescent="0.25">
      <c r="A20" s="78" t="s">
        <v>57</v>
      </c>
      <c r="B20" s="79">
        <v>58086.076999999997</v>
      </c>
      <c r="C20" s="79">
        <v>65137.430999999997</v>
      </c>
      <c r="D20" s="79">
        <v>62896.040999999997</v>
      </c>
      <c r="E20" s="37">
        <v>58549.993999999999</v>
      </c>
      <c r="F20" s="80">
        <v>3.0000000000000001E-3</v>
      </c>
      <c r="G20" s="81">
        <v>1</v>
      </c>
      <c r="H20" s="79">
        <v>62218.898999999998</v>
      </c>
      <c r="I20" s="79">
        <v>63696.347999999998</v>
      </c>
      <c r="J20" s="79">
        <v>66397.459000000003</v>
      </c>
      <c r="K20" s="80">
        <v>4.2999999999999997E-2</v>
      </c>
      <c r="L20" s="82">
        <v>1</v>
      </c>
    </row>
    <row r="21" spans="1:12" ht="18" x14ac:dyDescent="0.25">
      <c r="A21" s="83" t="s">
        <v>58</v>
      </c>
      <c r="B21" s="84" t="s">
        <v>13</v>
      </c>
      <c r="C21" s="84"/>
      <c r="D21" s="85"/>
      <c r="E21" s="86">
        <v>0</v>
      </c>
      <c r="F21" s="87"/>
      <c r="G21" s="88"/>
      <c r="H21" s="89">
        <v>-225.429</v>
      </c>
      <c r="I21" s="89">
        <v>-1661.521</v>
      </c>
      <c r="J21" s="89">
        <v>-1909.596</v>
      </c>
      <c r="K21" s="87"/>
      <c r="L21" s="90"/>
    </row>
    <row r="22" spans="1:12" x14ac:dyDescent="0.25">
      <c r="A22" s="91"/>
      <c r="B22" s="92"/>
      <c r="C22" s="92"/>
      <c r="D22" s="92"/>
      <c r="E22" s="92"/>
      <c r="F22" s="93"/>
      <c r="G22" s="93"/>
      <c r="H22" s="92"/>
      <c r="I22" s="92"/>
      <c r="J22" s="92"/>
      <c r="K22" s="93"/>
      <c r="L22" s="93"/>
    </row>
    <row r="23" spans="1:12" x14ac:dyDescent="0.25">
      <c r="A23" s="94" t="s">
        <v>59</v>
      </c>
      <c r="B23" s="95"/>
      <c r="C23" s="95"/>
      <c r="D23" s="95"/>
      <c r="E23" s="95"/>
      <c r="F23" s="96"/>
      <c r="G23" s="96"/>
      <c r="H23" s="95"/>
      <c r="I23" s="95"/>
      <c r="J23" s="97"/>
      <c r="K23" s="96"/>
      <c r="L23" s="96"/>
    </row>
    <row r="24" spans="1:12" x14ac:dyDescent="0.25">
      <c r="A24" s="98" t="s">
        <v>60</v>
      </c>
      <c r="B24" s="99">
        <v>2966.5259999999998</v>
      </c>
      <c r="C24" s="99">
        <v>9976.8700000000008</v>
      </c>
      <c r="D24" s="99">
        <v>3601.5839999999998</v>
      </c>
      <c r="E24" s="25">
        <v>2494.8829999999998</v>
      </c>
      <c r="F24" s="100">
        <v>-5.6000000000000001E-2</v>
      </c>
      <c r="G24" s="100">
        <v>7.8E-2</v>
      </c>
      <c r="H24" s="99">
        <v>2397.1610000000001</v>
      </c>
      <c r="I24" s="99">
        <v>2477.9920000000002</v>
      </c>
      <c r="J24" s="99">
        <v>2579.1819999999998</v>
      </c>
      <c r="K24" s="100">
        <v>1.0999999999999999E-2</v>
      </c>
      <c r="L24" s="101">
        <v>0.04</v>
      </c>
    </row>
    <row r="25" spans="1:12" x14ac:dyDescent="0.25">
      <c r="A25" s="13" t="s">
        <v>61</v>
      </c>
      <c r="B25" s="102">
        <v>927.29700000000003</v>
      </c>
      <c r="C25" s="72">
        <v>848.23800000000006</v>
      </c>
      <c r="D25" s="72">
        <v>760.96199999999999</v>
      </c>
      <c r="E25" s="103">
        <v>657.43499999999995</v>
      </c>
      <c r="F25" s="73">
        <v>-0.108</v>
      </c>
      <c r="G25" s="73">
        <v>1.2999999999999999E-2</v>
      </c>
      <c r="H25" s="72">
        <v>694.11699999999996</v>
      </c>
      <c r="I25" s="72">
        <v>727.56899999999996</v>
      </c>
      <c r="J25" s="72">
        <v>761.00300000000004</v>
      </c>
      <c r="K25" s="73">
        <v>0.05</v>
      </c>
      <c r="L25" s="104">
        <v>1.0999999999999999E-2</v>
      </c>
    </row>
    <row r="26" spans="1:12" x14ac:dyDescent="0.25">
      <c r="A26" s="13" t="s">
        <v>62</v>
      </c>
      <c r="B26" s="22">
        <v>2039.229</v>
      </c>
      <c r="C26" s="75">
        <v>9128.6319999999996</v>
      </c>
      <c r="D26" s="75">
        <v>2840.6219999999998</v>
      </c>
      <c r="E26" s="15">
        <v>1837.4480000000001</v>
      </c>
      <c r="F26" s="76">
        <v>-3.4000000000000002E-2</v>
      </c>
      <c r="G26" s="76">
        <v>6.5000000000000002E-2</v>
      </c>
      <c r="H26" s="75">
        <v>1703.0440000000001</v>
      </c>
      <c r="I26" s="75">
        <v>1750.423</v>
      </c>
      <c r="J26" s="75">
        <v>1818.1790000000001</v>
      </c>
      <c r="K26" s="76">
        <v>-4.0000000000000001E-3</v>
      </c>
      <c r="L26" s="105">
        <v>2.8000000000000001E-2</v>
      </c>
    </row>
    <row r="27" spans="1:12" x14ac:dyDescent="0.25">
      <c r="A27" s="106" t="s">
        <v>63</v>
      </c>
      <c r="B27" s="107"/>
      <c r="C27" s="108"/>
      <c r="D27" s="109"/>
      <c r="E27" s="110"/>
      <c r="F27" s="111">
        <v>0</v>
      </c>
      <c r="G27" s="111">
        <v>0</v>
      </c>
      <c r="H27" s="108"/>
      <c r="I27" s="108"/>
      <c r="J27" s="108"/>
      <c r="K27" s="111">
        <v>0</v>
      </c>
      <c r="L27" s="112">
        <v>0</v>
      </c>
    </row>
    <row r="28" spans="1:12" ht="18" x14ac:dyDescent="0.25">
      <c r="A28" s="106" t="s">
        <v>64</v>
      </c>
      <c r="B28" s="113">
        <v>400.61200000000002</v>
      </c>
      <c r="C28" s="114">
        <v>335.57400000000001</v>
      </c>
      <c r="D28" s="114">
        <v>294.37</v>
      </c>
      <c r="E28" s="115">
        <v>292.30200000000002</v>
      </c>
      <c r="F28" s="116">
        <v>-0.1</v>
      </c>
      <c r="G28" s="116">
        <v>5.0000000000000001E-3</v>
      </c>
      <c r="H28" s="114">
        <v>206.91800000000001</v>
      </c>
      <c r="I28" s="114">
        <v>225.673</v>
      </c>
      <c r="J28" s="114">
        <v>256.82299999999998</v>
      </c>
      <c r="K28" s="116">
        <v>-4.2000000000000003E-2</v>
      </c>
      <c r="L28" s="117">
        <v>4.0000000000000001E-3</v>
      </c>
    </row>
    <row r="29" spans="1:12" x14ac:dyDescent="0.25">
      <c r="A29" s="106" t="s">
        <v>65</v>
      </c>
      <c r="B29" s="113">
        <v>556.47400000000005</v>
      </c>
      <c r="C29" s="114">
        <v>403.96199999999999</v>
      </c>
      <c r="D29" s="114">
        <v>530.93799999999999</v>
      </c>
      <c r="E29" s="115">
        <v>532.54899999999998</v>
      </c>
      <c r="F29" s="116">
        <v>-1.4999999999999999E-2</v>
      </c>
      <c r="G29" s="116">
        <v>8.0000000000000002E-3</v>
      </c>
      <c r="H29" s="114">
        <v>622.85900000000004</v>
      </c>
      <c r="I29" s="114">
        <v>617.70399999999995</v>
      </c>
      <c r="J29" s="114">
        <v>613.976</v>
      </c>
      <c r="K29" s="116">
        <v>4.9000000000000002E-2</v>
      </c>
      <c r="L29" s="117">
        <v>0.01</v>
      </c>
    </row>
    <row r="30" spans="1:12" x14ac:dyDescent="0.25">
      <c r="A30" s="106" t="s">
        <v>66</v>
      </c>
      <c r="B30" s="113">
        <v>39.944000000000003</v>
      </c>
      <c r="C30" s="114">
        <v>38.298000000000002</v>
      </c>
      <c r="D30" s="114">
        <v>33.945</v>
      </c>
      <c r="E30" s="115">
        <v>105.71</v>
      </c>
      <c r="F30" s="116">
        <v>0.38300000000000001</v>
      </c>
      <c r="G30" s="116">
        <v>1E-3</v>
      </c>
      <c r="H30" s="114">
        <v>72.058000000000007</v>
      </c>
      <c r="I30" s="114">
        <v>74.561999999999998</v>
      </c>
      <c r="J30" s="114">
        <v>78.262</v>
      </c>
      <c r="K30" s="116">
        <v>-9.5000000000000001E-2</v>
      </c>
      <c r="L30" s="117">
        <v>1E-3</v>
      </c>
    </row>
    <row r="31" spans="1:12" x14ac:dyDescent="0.25">
      <c r="A31" s="106" t="s">
        <v>67</v>
      </c>
      <c r="B31" s="113">
        <v>111.327</v>
      </c>
      <c r="C31" s="114">
        <v>160.54499999999999</v>
      </c>
      <c r="D31" s="114">
        <v>102.893</v>
      </c>
      <c r="E31" s="115">
        <v>129.947</v>
      </c>
      <c r="F31" s="116">
        <v>5.2999999999999999E-2</v>
      </c>
      <c r="G31" s="116">
        <v>2E-3</v>
      </c>
      <c r="H31" s="114">
        <v>129.85499999999999</v>
      </c>
      <c r="I31" s="114">
        <v>136.125</v>
      </c>
      <c r="J31" s="114">
        <v>141.81800000000001</v>
      </c>
      <c r="K31" s="116">
        <v>0.03</v>
      </c>
      <c r="L31" s="117">
        <v>2E-3</v>
      </c>
    </row>
    <row r="32" spans="1:12" x14ac:dyDescent="0.25">
      <c r="A32" s="106" t="s">
        <v>68</v>
      </c>
      <c r="B32" s="113">
        <v>100.012</v>
      </c>
      <c r="C32" s="114">
        <v>49.371000000000002</v>
      </c>
      <c r="D32" s="114">
        <v>103.776</v>
      </c>
      <c r="E32" s="115">
        <v>114.38800000000001</v>
      </c>
      <c r="F32" s="116">
        <v>4.5999999999999999E-2</v>
      </c>
      <c r="G32" s="116">
        <v>2E-3</v>
      </c>
      <c r="H32" s="114">
        <v>129.66</v>
      </c>
      <c r="I32" s="114">
        <v>141.67400000000001</v>
      </c>
      <c r="J32" s="114">
        <v>147.762</v>
      </c>
      <c r="K32" s="116">
        <v>8.8999999999999996E-2</v>
      </c>
      <c r="L32" s="117">
        <v>2E-3</v>
      </c>
    </row>
    <row r="33" spans="1:12" x14ac:dyDescent="0.25">
      <c r="A33" s="106" t="s">
        <v>69</v>
      </c>
      <c r="B33" s="118">
        <v>120.76600000000001</v>
      </c>
      <c r="C33" s="119">
        <v>189.745</v>
      </c>
      <c r="D33" s="119">
        <v>104.038</v>
      </c>
      <c r="E33" s="120">
        <v>146.40199999999999</v>
      </c>
      <c r="F33" s="121">
        <v>6.6000000000000003E-2</v>
      </c>
      <c r="G33" s="121">
        <v>2E-3</v>
      </c>
      <c r="H33" s="119">
        <v>99.557000000000002</v>
      </c>
      <c r="I33" s="119">
        <v>97.331999999999994</v>
      </c>
      <c r="J33" s="119">
        <v>101.777</v>
      </c>
      <c r="K33" s="121">
        <v>-0.114</v>
      </c>
      <c r="L33" s="122">
        <v>2E-3</v>
      </c>
    </row>
    <row r="34" spans="1:12" ht="18" x14ac:dyDescent="0.25">
      <c r="A34" s="123" t="s">
        <v>70</v>
      </c>
      <c r="B34" s="124">
        <v>54288.464</v>
      </c>
      <c r="C34" s="124">
        <v>54491.902000000002</v>
      </c>
      <c r="D34" s="124">
        <v>58334.288</v>
      </c>
      <c r="E34" s="125">
        <v>54749.2</v>
      </c>
      <c r="F34" s="126">
        <v>3.0000000000000001E-3</v>
      </c>
      <c r="G34" s="126">
        <v>0.90700000000000003</v>
      </c>
      <c r="H34" s="124">
        <v>58377.474999999999</v>
      </c>
      <c r="I34" s="124">
        <v>59558.447999999997</v>
      </c>
      <c r="J34" s="124">
        <v>62290.457000000002</v>
      </c>
      <c r="K34" s="126">
        <v>4.3999999999999997E-2</v>
      </c>
      <c r="L34" s="127">
        <v>0.93700000000000006</v>
      </c>
    </row>
    <row r="35" spans="1:12" x14ac:dyDescent="0.25">
      <c r="A35" s="13" t="s">
        <v>71</v>
      </c>
      <c r="B35" s="102">
        <v>52081.983</v>
      </c>
      <c r="C35" s="72">
        <v>52462.22</v>
      </c>
      <c r="D35" s="72">
        <v>56251.536</v>
      </c>
      <c r="E35" s="103">
        <v>52743.364999999998</v>
      </c>
      <c r="F35" s="73">
        <v>4.0000000000000001E-3</v>
      </c>
      <c r="G35" s="73">
        <v>0.873</v>
      </c>
      <c r="H35" s="72">
        <v>56351.377999999997</v>
      </c>
      <c r="I35" s="72">
        <v>57449.828000000001</v>
      </c>
      <c r="J35" s="72">
        <v>60086.786999999997</v>
      </c>
      <c r="K35" s="73">
        <v>4.3999999999999997E-2</v>
      </c>
      <c r="L35" s="104">
        <v>0.90300000000000002</v>
      </c>
    </row>
    <row r="36" spans="1:12" ht="18" x14ac:dyDescent="0.25">
      <c r="A36" s="13" t="s">
        <v>72</v>
      </c>
      <c r="B36" s="22">
        <v>2033.819</v>
      </c>
      <c r="C36" s="75">
        <v>1842.1</v>
      </c>
      <c r="D36" s="75">
        <v>1889.076</v>
      </c>
      <c r="E36" s="15">
        <v>1807.049</v>
      </c>
      <c r="F36" s="76">
        <v>-3.9E-2</v>
      </c>
      <c r="G36" s="76">
        <v>3.1E-2</v>
      </c>
      <c r="H36" s="75">
        <v>1815.566</v>
      </c>
      <c r="I36" s="75">
        <v>1899.325</v>
      </c>
      <c r="J36" s="75">
        <v>1984.703</v>
      </c>
      <c r="K36" s="76">
        <v>3.2000000000000001E-2</v>
      </c>
      <c r="L36" s="105">
        <v>0.03</v>
      </c>
    </row>
    <row r="37" spans="1:12" x14ac:dyDescent="0.25">
      <c r="A37" s="13" t="s">
        <v>73</v>
      </c>
      <c r="B37" s="22">
        <v>170.57400000000001</v>
      </c>
      <c r="C37" s="75">
        <v>181.40100000000001</v>
      </c>
      <c r="D37" s="75">
        <v>189</v>
      </c>
      <c r="E37" s="15">
        <v>189.786</v>
      </c>
      <c r="F37" s="76">
        <v>3.5999999999999997E-2</v>
      </c>
      <c r="G37" s="76">
        <v>3.0000000000000001E-3</v>
      </c>
      <c r="H37" s="75">
        <v>201.03100000000001</v>
      </c>
      <c r="I37" s="75">
        <v>209.29499999999999</v>
      </c>
      <c r="J37" s="75">
        <v>218.96700000000001</v>
      </c>
      <c r="K37" s="76">
        <v>4.9000000000000002E-2</v>
      </c>
      <c r="L37" s="105">
        <v>3.0000000000000001E-3</v>
      </c>
    </row>
    <row r="38" spans="1:12" x14ac:dyDescent="0.25">
      <c r="A38" s="13" t="s">
        <v>74</v>
      </c>
      <c r="B38" s="128">
        <v>2.0880000000000001</v>
      </c>
      <c r="C38" s="129">
        <v>6.181</v>
      </c>
      <c r="D38" s="129">
        <v>4.6760000000000002</v>
      </c>
      <c r="E38" s="130">
        <v>9</v>
      </c>
      <c r="F38" s="131">
        <v>0.627</v>
      </c>
      <c r="G38" s="131">
        <v>0</v>
      </c>
      <c r="H38" s="129">
        <v>9.5</v>
      </c>
      <c r="I38" s="129">
        <v>0</v>
      </c>
      <c r="J38" s="129">
        <v>0</v>
      </c>
      <c r="K38" s="131">
        <v>-1</v>
      </c>
      <c r="L38" s="132">
        <v>0</v>
      </c>
    </row>
    <row r="39" spans="1:12" ht="18" x14ac:dyDescent="0.25">
      <c r="A39" s="123" t="s">
        <v>75</v>
      </c>
      <c r="B39" s="124">
        <v>831.08699999999999</v>
      </c>
      <c r="C39" s="124">
        <v>660.30399999999997</v>
      </c>
      <c r="D39" s="124">
        <v>958.84199999999998</v>
      </c>
      <c r="E39" s="125">
        <v>1305.9110000000001</v>
      </c>
      <c r="F39" s="126">
        <v>0.16300000000000001</v>
      </c>
      <c r="G39" s="126">
        <v>1.4999999999999999E-2</v>
      </c>
      <c r="H39" s="124">
        <v>1444.2629999999999</v>
      </c>
      <c r="I39" s="124">
        <v>1659.9079999999999</v>
      </c>
      <c r="J39" s="124">
        <v>1527.82</v>
      </c>
      <c r="K39" s="126">
        <v>5.3999999999999999E-2</v>
      </c>
      <c r="L39" s="127">
        <v>2.4E-2</v>
      </c>
    </row>
    <row r="40" spans="1:12" ht="18" x14ac:dyDescent="0.25">
      <c r="A40" s="13" t="s">
        <v>76</v>
      </c>
      <c r="B40" s="102">
        <v>740.11099999999999</v>
      </c>
      <c r="C40" s="72">
        <v>591.32000000000005</v>
      </c>
      <c r="D40" s="72">
        <v>930.25099999999998</v>
      </c>
      <c r="E40" s="103">
        <v>1187.9159999999999</v>
      </c>
      <c r="F40" s="73">
        <v>0.17100000000000001</v>
      </c>
      <c r="G40" s="73">
        <v>1.4E-2</v>
      </c>
      <c r="H40" s="72">
        <v>1333.482</v>
      </c>
      <c r="I40" s="72">
        <v>1497.5540000000001</v>
      </c>
      <c r="J40" s="72">
        <v>1364.39</v>
      </c>
      <c r="K40" s="73">
        <v>4.7E-2</v>
      </c>
      <c r="L40" s="104">
        <v>2.1000000000000001E-2</v>
      </c>
    </row>
    <row r="41" spans="1:12" x14ac:dyDescent="0.25">
      <c r="A41" s="13" t="s">
        <v>77</v>
      </c>
      <c r="B41" s="128">
        <v>90.975999999999999</v>
      </c>
      <c r="C41" s="129">
        <v>68.983999999999995</v>
      </c>
      <c r="D41" s="129">
        <v>28.591000000000001</v>
      </c>
      <c r="E41" s="130">
        <v>117.995</v>
      </c>
      <c r="F41" s="131">
        <v>9.0999999999999998E-2</v>
      </c>
      <c r="G41" s="131">
        <v>1E-3</v>
      </c>
      <c r="H41" s="129">
        <v>110.78100000000001</v>
      </c>
      <c r="I41" s="129">
        <v>162.35400000000001</v>
      </c>
      <c r="J41" s="129">
        <v>163.43</v>
      </c>
      <c r="K41" s="131">
        <v>0.115</v>
      </c>
      <c r="L41" s="132">
        <v>2E-3</v>
      </c>
    </row>
    <row r="42" spans="1:12" ht="18" x14ac:dyDescent="0.25">
      <c r="A42" s="133" t="s">
        <v>78</v>
      </c>
      <c r="B42" s="134">
        <v>0</v>
      </c>
      <c r="C42" s="134">
        <v>8.3550000000000004</v>
      </c>
      <c r="D42" s="134">
        <v>1.327</v>
      </c>
      <c r="E42" s="135">
        <v>0</v>
      </c>
      <c r="F42" s="136">
        <v>0</v>
      </c>
      <c r="G42" s="136">
        <v>0</v>
      </c>
      <c r="H42" s="134">
        <v>0</v>
      </c>
      <c r="I42" s="134">
        <v>0</v>
      </c>
      <c r="J42" s="134">
        <v>0</v>
      </c>
      <c r="K42" s="136">
        <v>0</v>
      </c>
      <c r="L42" s="137">
        <v>0</v>
      </c>
    </row>
    <row r="43" spans="1:12" x14ac:dyDescent="0.25">
      <c r="A43" s="138" t="s">
        <v>16</v>
      </c>
      <c r="B43" s="139">
        <v>58086.076999999997</v>
      </c>
      <c r="C43" s="139">
        <v>65137.430999999997</v>
      </c>
      <c r="D43" s="139">
        <v>62896.040999999997</v>
      </c>
      <c r="E43" s="140">
        <v>58549.993999999999</v>
      </c>
      <c r="F43" s="141">
        <v>3.0000000000000001E-3</v>
      </c>
      <c r="G43" s="141">
        <v>1</v>
      </c>
      <c r="H43" s="139">
        <v>62218.898999999998</v>
      </c>
      <c r="I43" s="139">
        <v>63696.347999999998</v>
      </c>
      <c r="J43" s="139">
        <v>66397.459000000003</v>
      </c>
      <c r="K43" s="141">
        <v>4.2999999999999997E-2</v>
      </c>
      <c r="L43" s="142">
        <v>1</v>
      </c>
    </row>
    <row r="44" spans="1:12" x14ac:dyDescent="0.25">
      <c r="A44" s="143" t="s">
        <v>79</v>
      </c>
      <c r="B44" s="144"/>
      <c r="C44" s="144"/>
      <c r="D44" s="144"/>
      <c r="E44" s="144"/>
      <c r="F44" s="144"/>
      <c r="G44" s="144"/>
      <c r="H44" s="144"/>
      <c r="I44" s="144"/>
      <c r="J44" s="144"/>
      <c r="K44" s="144"/>
      <c r="L44" s="1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18F4-4005-45CF-BC7A-3FFFD65C453E}">
  <dimension ref="A1:O40"/>
  <sheetViews>
    <sheetView showGridLines="0" workbookViewId="0">
      <selection sqref="A1:XFD1048576"/>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ht="18.75" x14ac:dyDescent="0.3">
      <c r="A1" s="40" t="s">
        <v>25</v>
      </c>
    </row>
    <row r="3" spans="1:15" x14ac:dyDescent="0.25">
      <c r="A3" s="145" t="s">
        <v>80</v>
      </c>
      <c r="B3" s="146"/>
      <c r="C3" s="146"/>
      <c r="D3" s="147"/>
      <c r="E3" s="148"/>
      <c r="F3" s="146"/>
      <c r="G3" s="149"/>
      <c r="H3" s="146"/>
      <c r="I3" s="146"/>
      <c r="J3" s="149"/>
      <c r="K3" s="146"/>
      <c r="L3" s="149"/>
      <c r="M3" s="149"/>
      <c r="N3" s="150"/>
      <c r="O3" s="150"/>
    </row>
    <row r="4" spans="1:15" x14ac:dyDescent="0.25">
      <c r="A4" s="151"/>
      <c r="B4" s="151"/>
      <c r="C4" s="151"/>
      <c r="D4" s="151"/>
      <c r="E4" s="151"/>
      <c r="F4" s="151"/>
      <c r="G4" s="151"/>
      <c r="H4" s="151"/>
      <c r="I4" s="151"/>
      <c r="J4" s="151"/>
      <c r="K4" s="151"/>
      <c r="L4" s="151"/>
      <c r="M4" s="151"/>
      <c r="N4" s="151"/>
      <c r="O4" s="150"/>
    </row>
    <row r="5" spans="1:15" x14ac:dyDescent="0.25">
      <c r="A5" s="49" t="s">
        <v>81</v>
      </c>
      <c r="B5" s="50"/>
      <c r="C5" s="50"/>
      <c r="D5" s="50"/>
      <c r="E5" s="50"/>
      <c r="F5" s="50"/>
      <c r="G5" s="50"/>
      <c r="H5" s="50"/>
      <c r="I5" s="50"/>
      <c r="J5" s="50"/>
      <c r="K5" s="50"/>
      <c r="L5" s="50"/>
      <c r="M5" s="50"/>
      <c r="N5" s="50"/>
      <c r="O5" s="50"/>
    </row>
    <row r="6" spans="1:15" x14ac:dyDescent="0.25">
      <c r="A6" s="51" t="s">
        <v>35</v>
      </c>
      <c r="B6" s="52"/>
      <c r="C6" s="52"/>
      <c r="D6" s="52"/>
      <c r="E6" s="52"/>
      <c r="F6" s="52"/>
      <c r="G6" s="52"/>
      <c r="H6" s="52"/>
      <c r="I6" s="52"/>
      <c r="J6" s="52"/>
      <c r="K6" s="52"/>
      <c r="L6" s="52"/>
      <c r="M6" s="52"/>
      <c r="N6" s="52"/>
      <c r="O6" s="52"/>
    </row>
    <row r="7" spans="1:15" x14ac:dyDescent="0.25">
      <c r="A7" s="53" t="s">
        <v>36</v>
      </c>
      <c r="B7" s="54"/>
      <c r="C7" s="54"/>
      <c r="D7" s="54"/>
      <c r="E7" s="54"/>
      <c r="F7" s="54"/>
      <c r="G7" s="54"/>
      <c r="H7" s="54"/>
      <c r="I7" s="54"/>
      <c r="J7" s="54"/>
      <c r="K7" s="54"/>
      <c r="L7" s="54"/>
      <c r="M7" s="54"/>
      <c r="N7" s="54"/>
      <c r="O7" s="54" t="s">
        <v>13</v>
      </c>
    </row>
    <row r="8" spans="1:15" x14ac:dyDescent="0.25">
      <c r="A8" s="55" t="s">
        <v>37</v>
      </c>
      <c r="B8" s="56"/>
      <c r="C8" s="56"/>
      <c r="D8" s="56"/>
      <c r="E8" s="56"/>
      <c r="F8" s="56"/>
      <c r="G8" s="56"/>
      <c r="H8" s="56"/>
      <c r="I8" s="56"/>
      <c r="J8" s="56"/>
      <c r="K8" s="56"/>
      <c r="L8" s="56"/>
      <c r="M8" s="56"/>
      <c r="N8" s="56"/>
      <c r="O8" s="56" t="s">
        <v>13</v>
      </c>
    </row>
    <row r="9" spans="1:15" x14ac:dyDescent="0.25">
      <c r="A9" s="55" t="s">
        <v>38</v>
      </c>
      <c r="B9" s="56"/>
      <c r="C9" s="56"/>
      <c r="D9" s="56"/>
      <c r="E9" s="56"/>
      <c r="F9" s="56"/>
      <c r="G9" s="56"/>
      <c r="H9" s="56"/>
      <c r="I9" s="56"/>
      <c r="J9" s="56"/>
      <c r="K9" s="56"/>
      <c r="L9" s="56"/>
      <c r="M9" s="56"/>
      <c r="N9" s="56"/>
      <c r="O9" s="56" t="s">
        <v>13</v>
      </c>
    </row>
    <row r="10" spans="1:15" x14ac:dyDescent="0.25">
      <c r="A10" s="55" t="s">
        <v>39</v>
      </c>
      <c r="B10" s="56"/>
      <c r="C10" s="56"/>
      <c r="D10" s="56"/>
      <c r="E10" s="56"/>
      <c r="F10" s="56"/>
      <c r="G10" s="56"/>
      <c r="H10" s="56"/>
      <c r="I10" s="56"/>
      <c r="J10" s="56"/>
      <c r="K10" s="56"/>
      <c r="L10" s="56"/>
      <c r="M10" s="56"/>
      <c r="N10" s="56"/>
      <c r="O10" s="56" t="s">
        <v>13</v>
      </c>
    </row>
    <row r="11" spans="1:15" x14ac:dyDescent="0.25">
      <c r="A11" s="55" t="s">
        <v>40</v>
      </c>
      <c r="B11" s="56"/>
      <c r="C11" s="56"/>
      <c r="D11" s="56"/>
      <c r="E11" s="56"/>
      <c r="F11" s="56"/>
      <c r="G11" s="56"/>
      <c r="H11" s="56"/>
      <c r="I11" s="56"/>
      <c r="J11" s="56"/>
      <c r="K11" s="56"/>
      <c r="L11" s="56"/>
      <c r="M11" s="56"/>
      <c r="N11" s="56"/>
      <c r="O11" s="56" t="s">
        <v>13</v>
      </c>
    </row>
    <row r="12" spans="1:15" x14ac:dyDescent="0.25">
      <c r="A12" s="55" t="s">
        <v>41</v>
      </c>
      <c r="B12" s="56"/>
      <c r="C12" s="56"/>
      <c r="D12" s="56"/>
      <c r="E12" s="56"/>
      <c r="F12" s="56"/>
      <c r="G12" s="56"/>
      <c r="H12" s="56"/>
      <c r="I12" s="56"/>
      <c r="J12" s="56"/>
      <c r="K12" s="56"/>
      <c r="L12" s="56"/>
      <c r="M12" s="56"/>
      <c r="N12" s="56"/>
      <c r="O12" s="56" t="s">
        <v>13</v>
      </c>
    </row>
    <row r="13" spans="1:15" ht="82.5" x14ac:dyDescent="0.25">
      <c r="A13" s="152" t="s">
        <v>26</v>
      </c>
      <c r="B13" s="46" t="s">
        <v>82</v>
      </c>
      <c r="C13" s="46" t="s">
        <v>43</v>
      </c>
      <c r="D13" s="47" t="s">
        <v>83</v>
      </c>
      <c r="E13" s="45" t="s">
        <v>82</v>
      </c>
      <c r="F13" s="46" t="s">
        <v>43</v>
      </c>
      <c r="G13" s="47" t="s">
        <v>83</v>
      </c>
      <c r="H13" s="153" t="s">
        <v>82</v>
      </c>
      <c r="I13" s="153" t="s">
        <v>43</v>
      </c>
      <c r="J13" s="154" t="s">
        <v>83</v>
      </c>
      <c r="K13" s="46" t="s">
        <v>82</v>
      </c>
      <c r="L13" s="46" t="s">
        <v>43</v>
      </c>
      <c r="M13" s="46" t="s">
        <v>84</v>
      </c>
      <c r="N13" s="61" t="s">
        <v>85</v>
      </c>
      <c r="O13" s="63" t="s">
        <v>86</v>
      </c>
    </row>
    <row r="14" spans="1:15" x14ac:dyDescent="0.25">
      <c r="A14" s="155" t="s">
        <v>2</v>
      </c>
      <c r="B14" s="156" t="s">
        <v>13</v>
      </c>
      <c r="C14" s="157" t="s">
        <v>27</v>
      </c>
      <c r="D14" s="158" t="s">
        <v>13</v>
      </c>
      <c r="E14" s="159" t="s">
        <v>13</v>
      </c>
      <c r="F14" s="157" t="s">
        <v>28</v>
      </c>
      <c r="G14" s="158" t="s">
        <v>13</v>
      </c>
      <c r="H14" s="159" t="s">
        <v>13</v>
      </c>
      <c r="I14" s="157" t="s">
        <v>29</v>
      </c>
      <c r="J14" s="158" t="s">
        <v>13</v>
      </c>
      <c r="K14" s="159" t="s">
        <v>13</v>
      </c>
      <c r="L14" s="157" t="s">
        <v>30</v>
      </c>
      <c r="M14" s="158" t="s">
        <v>13</v>
      </c>
      <c r="N14" s="160" t="s">
        <v>48</v>
      </c>
      <c r="O14" s="161"/>
    </row>
    <row r="15" spans="1:15" x14ac:dyDescent="0.25">
      <c r="A15" s="162" t="s">
        <v>50</v>
      </c>
      <c r="B15" s="72">
        <v>672.23699999999997</v>
      </c>
      <c r="C15" s="72">
        <v>647.923</v>
      </c>
      <c r="D15" s="163">
        <v>550.96600000000001</v>
      </c>
      <c r="E15" s="102">
        <v>816.33299999999997</v>
      </c>
      <c r="F15" s="72">
        <v>828.73</v>
      </c>
      <c r="G15" s="163">
        <v>672.72699999999998</v>
      </c>
      <c r="H15" s="22">
        <v>781.73400000000004</v>
      </c>
      <c r="I15" s="75">
        <v>786.13400000000001</v>
      </c>
      <c r="J15" s="75">
        <v>645.31799999999998</v>
      </c>
      <c r="K15" s="102">
        <v>800.91899999999998</v>
      </c>
      <c r="L15" s="72">
        <v>764.80899999999997</v>
      </c>
      <c r="M15" s="72">
        <v>764.80899999999997</v>
      </c>
      <c r="N15" s="164">
        <v>0.85799999999999998</v>
      </c>
      <c r="O15" s="165">
        <v>0.87</v>
      </c>
    </row>
    <row r="16" spans="1:15" x14ac:dyDescent="0.25">
      <c r="A16" s="166" t="s">
        <v>51</v>
      </c>
      <c r="B16" s="75">
        <v>1392.3969999999999</v>
      </c>
      <c r="C16" s="75">
        <v>1235.9739999999999</v>
      </c>
      <c r="D16" s="75">
        <v>1023.2430000000001</v>
      </c>
      <c r="E16" s="22">
        <v>1340.471</v>
      </c>
      <c r="F16" s="75">
        <v>1410.4090000000001</v>
      </c>
      <c r="G16" s="75">
        <v>1216.4870000000001</v>
      </c>
      <c r="H16" s="22">
        <v>1527.402</v>
      </c>
      <c r="I16" s="75">
        <v>1534.1020000000001</v>
      </c>
      <c r="J16" s="75">
        <v>1366.05</v>
      </c>
      <c r="K16" s="22">
        <v>1542.5540000000001</v>
      </c>
      <c r="L16" s="75">
        <v>1508.5540000000001</v>
      </c>
      <c r="M16" s="75">
        <v>1508.5540000000001</v>
      </c>
      <c r="N16" s="167">
        <v>0.88100000000000001</v>
      </c>
      <c r="O16" s="168">
        <v>0.89900000000000002</v>
      </c>
    </row>
    <row r="17" spans="1:15" x14ac:dyDescent="0.25">
      <c r="A17" s="166" t="s">
        <v>52</v>
      </c>
      <c r="B17" s="75">
        <v>25188.415000000001</v>
      </c>
      <c r="C17" s="75">
        <v>28599.713</v>
      </c>
      <c r="D17" s="75">
        <v>25455.43</v>
      </c>
      <c r="E17" s="22">
        <v>32605.401999999998</v>
      </c>
      <c r="F17" s="75">
        <v>33067.606</v>
      </c>
      <c r="G17" s="75">
        <v>32819.748</v>
      </c>
      <c r="H17" s="22">
        <v>26913.121999999999</v>
      </c>
      <c r="I17" s="75">
        <v>26916.722000000002</v>
      </c>
      <c r="J17" s="75">
        <v>26049.571</v>
      </c>
      <c r="K17" s="22">
        <v>24641.674999999999</v>
      </c>
      <c r="L17" s="75">
        <v>23682.575000000001</v>
      </c>
      <c r="M17" s="75">
        <v>23682.575000000001</v>
      </c>
      <c r="N17" s="167">
        <v>0.98799999999999999</v>
      </c>
      <c r="O17" s="168">
        <v>0.96199999999999997</v>
      </c>
    </row>
    <row r="18" spans="1:15" x14ac:dyDescent="0.25">
      <c r="A18" s="166" t="s">
        <v>53</v>
      </c>
      <c r="B18" s="75">
        <v>238.28800000000001</v>
      </c>
      <c r="C18" s="75">
        <v>277.79599999999999</v>
      </c>
      <c r="D18" s="75">
        <v>3206.6529999999998</v>
      </c>
      <c r="E18" s="22">
        <v>222.28299999999999</v>
      </c>
      <c r="F18" s="75">
        <v>3054.7640000000001</v>
      </c>
      <c r="G18" s="75">
        <v>3056.1779999999999</v>
      </c>
      <c r="H18" s="22">
        <v>5150.2489999999998</v>
      </c>
      <c r="I18" s="75">
        <v>5153.6490000000003</v>
      </c>
      <c r="J18" s="75">
        <v>5149.2420000000002</v>
      </c>
      <c r="K18" s="22">
        <v>3007.44</v>
      </c>
      <c r="L18" s="75">
        <v>3005.44</v>
      </c>
      <c r="M18" s="75">
        <v>3005.44</v>
      </c>
      <c r="N18" s="167">
        <v>1.673</v>
      </c>
      <c r="O18" s="168">
        <v>1.2549999999999999</v>
      </c>
    </row>
    <row r="19" spans="1:15" x14ac:dyDescent="0.25">
      <c r="A19" s="166" t="s">
        <v>54</v>
      </c>
      <c r="B19" s="75">
        <v>21774.677</v>
      </c>
      <c r="C19" s="75">
        <v>21219.599999999999</v>
      </c>
      <c r="D19" s="75">
        <v>21188.506000000001</v>
      </c>
      <c r="E19" s="22">
        <v>21372.304</v>
      </c>
      <c r="F19" s="75">
        <v>21114.133000000002</v>
      </c>
      <c r="G19" s="75">
        <v>21011.760999999999</v>
      </c>
      <c r="H19" s="22">
        <v>22639.088</v>
      </c>
      <c r="I19" s="75">
        <v>22641.588</v>
      </c>
      <c r="J19" s="75">
        <v>22198.414000000001</v>
      </c>
      <c r="K19" s="22">
        <v>22582.008000000002</v>
      </c>
      <c r="L19" s="75">
        <v>22136.008000000002</v>
      </c>
      <c r="M19" s="75">
        <v>22136.008000000002</v>
      </c>
      <c r="N19" s="167">
        <v>0.97899999999999998</v>
      </c>
      <c r="O19" s="168">
        <v>0.99299999999999999</v>
      </c>
    </row>
    <row r="20" spans="1:15" x14ac:dyDescent="0.25">
      <c r="A20" s="166" t="s">
        <v>55</v>
      </c>
      <c r="B20" s="75">
        <v>6249.9830000000002</v>
      </c>
      <c r="C20" s="75">
        <v>6683.9059999999999</v>
      </c>
      <c r="D20" s="75">
        <v>6661.2790000000005</v>
      </c>
      <c r="E20" s="22">
        <v>6186.4780000000001</v>
      </c>
      <c r="F20" s="75">
        <v>6433.1229999999996</v>
      </c>
      <c r="G20" s="75">
        <v>6360.53</v>
      </c>
      <c r="H20" s="22">
        <v>7519.3819999999996</v>
      </c>
      <c r="I20" s="75">
        <v>7523.5360000000001</v>
      </c>
      <c r="J20" s="75">
        <v>7487.4459999999999</v>
      </c>
      <c r="K20" s="22">
        <v>7536.8379999999997</v>
      </c>
      <c r="L20" s="75">
        <v>7452.6080000000002</v>
      </c>
      <c r="M20" s="75">
        <v>7452.6080000000002</v>
      </c>
      <c r="N20" s="167">
        <v>1.0169999999999999</v>
      </c>
      <c r="O20" s="168">
        <v>0.995</v>
      </c>
    </row>
    <row r="21" spans="1:15" x14ac:dyDescent="0.25">
      <c r="A21" s="152" t="s">
        <v>16</v>
      </c>
      <c r="B21" s="169">
        <v>55515.997000000003</v>
      </c>
      <c r="C21" s="169">
        <v>58664.911999999997</v>
      </c>
      <c r="D21" s="170">
        <v>58086.076999999997</v>
      </c>
      <c r="E21" s="171">
        <v>62543.271000000001</v>
      </c>
      <c r="F21" s="169">
        <v>65908.764999999999</v>
      </c>
      <c r="G21" s="169">
        <v>65137.430999999997</v>
      </c>
      <c r="H21" s="171">
        <v>64530.976999999999</v>
      </c>
      <c r="I21" s="169">
        <v>64555.731</v>
      </c>
      <c r="J21" s="169">
        <v>62896.040999999997</v>
      </c>
      <c r="K21" s="171">
        <v>60111.434000000001</v>
      </c>
      <c r="L21" s="169">
        <v>58549.993999999999</v>
      </c>
      <c r="M21" s="170">
        <v>58549.993999999999</v>
      </c>
      <c r="N21" s="172">
        <v>1.008</v>
      </c>
      <c r="O21" s="173">
        <v>0.98799999999999999</v>
      </c>
    </row>
    <row r="22" spans="1:15" ht="18" x14ac:dyDescent="0.25">
      <c r="A22" s="83" t="s">
        <v>58</v>
      </c>
      <c r="B22" s="174"/>
      <c r="C22" s="175" t="s">
        <v>87</v>
      </c>
      <c r="D22" s="176"/>
      <c r="E22" s="177"/>
      <c r="F22" s="178"/>
      <c r="G22" s="176"/>
      <c r="H22" s="177"/>
      <c r="I22" s="178" t="s">
        <v>13</v>
      </c>
      <c r="J22" s="176" t="s">
        <v>13</v>
      </c>
      <c r="K22" s="177"/>
      <c r="L22" s="179">
        <v>-1561.44</v>
      </c>
      <c r="M22" s="176"/>
      <c r="N22" s="180"/>
      <c r="O22" s="180"/>
    </row>
    <row r="23" spans="1:15" x14ac:dyDescent="0.25">
      <c r="A23" s="181"/>
      <c r="B23" s="182"/>
      <c r="C23" s="183"/>
      <c r="D23" s="183"/>
      <c r="E23" s="183"/>
      <c r="F23" s="183"/>
      <c r="G23" s="183"/>
      <c r="H23" s="183"/>
      <c r="I23" s="183"/>
      <c r="J23" s="183"/>
      <c r="K23" s="183"/>
      <c r="L23" s="183"/>
      <c r="M23" s="183"/>
      <c r="N23" s="184"/>
      <c r="O23" s="184"/>
    </row>
    <row r="24" spans="1:15" ht="18" x14ac:dyDescent="0.25">
      <c r="A24" s="185" t="s">
        <v>59</v>
      </c>
      <c r="B24" s="186"/>
      <c r="C24" s="186"/>
      <c r="D24" s="186"/>
      <c r="E24" s="186"/>
      <c r="F24" s="186"/>
      <c r="G24" s="186"/>
      <c r="H24" s="186"/>
      <c r="I24" s="186"/>
      <c r="J24" s="186"/>
      <c r="K24" s="186"/>
      <c r="L24" s="186"/>
      <c r="M24" s="186"/>
      <c r="N24" s="187"/>
      <c r="O24" s="188"/>
    </row>
    <row r="25" spans="1:15" x14ac:dyDescent="0.25">
      <c r="A25" s="189" t="s">
        <v>60</v>
      </c>
      <c r="B25" s="124">
        <v>3008.7330000000002</v>
      </c>
      <c r="C25" s="124">
        <v>3552.7449999999999</v>
      </c>
      <c r="D25" s="124">
        <v>2966.5259999999998</v>
      </c>
      <c r="E25" s="190">
        <v>7290.3810000000003</v>
      </c>
      <c r="F25" s="124">
        <v>10477.518</v>
      </c>
      <c r="G25" s="124">
        <v>9976.8700000000008</v>
      </c>
      <c r="H25" s="190">
        <v>4772.1769999999997</v>
      </c>
      <c r="I25" s="124">
        <v>4792.826</v>
      </c>
      <c r="J25" s="124">
        <v>3601.5839999999998</v>
      </c>
      <c r="K25" s="190">
        <v>2553.0329999999999</v>
      </c>
      <c r="L25" s="124">
        <v>2494.8829999999998</v>
      </c>
      <c r="M25" s="124">
        <v>2494.8829999999998</v>
      </c>
      <c r="N25" s="191">
        <v>1.08</v>
      </c>
      <c r="O25" s="192">
        <v>0.89300000000000002</v>
      </c>
    </row>
    <row r="26" spans="1:15" ht="18" x14ac:dyDescent="0.25">
      <c r="A26" s="193" t="s">
        <v>61</v>
      </c>
      <c r="B26" s="102">
        <v>905.78399999999999</v>
      </c>
      <c r="C26" s="72">
        <v>928.34500000000003</v>
      </c>
      <c r="D26" s="72">
        <v>927.29700000000003</v>
      </c>
      <c r="E26" s="102">
        <v>845.25599999999997</v>
      </c>
      <c r="F26" s="72">
        <v>898.80200000000002</v>
      </c>
      <c r="G26" s="72">
        <v>848.23800000000006</v>
      </c>
      <c r="H26" s="102">
        <v>787.298</v>
      </c>
      <c r="I26" s="72">
        <v>812.05200000000002</v>
      </c>
      <c r="J26" s="72">
        <v>760.96199999999999</v>
      </c>
      <c r="K26" s="102">
        <v>682.13499999999999</v>
      </c>
      <c r="L26" s="72">
        <v>657.43499999999995</v>
      </c>
      <c r="M26" s="163">
        <v>657.43499999999995</v>
      </c>
      <c r="N26" s="194">
        <v>0.99199999999999999</v>
      </c>
      <c r="O26" s="195">
        <v>0.96899999999999997</v>
      </c>
    </row>
    <row r="27" spans="1:15" x14ac:dyDescent="0.25">
      <c r="A27" s="193" t="s">
        <v>88</v>
      </c>
      <c r="B27" s="128">
        <v>2102.9490000000001</v>
      </c>
      <c r="C27" s="129">
        <v>2624.4</v>
      </c>
      <c r="D27" s="129">
        <v>2039.229</v>
      </c>
      <c r="E27" s="128">
        <v>6445.125</v>
      </c>
      <c r="F27" s="129">
        <v>9578.7160000000003</v>
      </c>
      <c r="G27" s="129">
        <v>9128.6319999999996</v>
      </c>
      <c r="H27" s="128">
        <v>3984.8789999999999</v>
      </c>
      <c r="I27" s="129">
        <v>3980.7739999999999</v>
      </c>
      <c r="J27" s="129">
        <v>2840.6219999999998</v>
      </c>
      <c r="K27" s="128">
        <v>1870.8979999999999</v>
      </c>
      <c r="L27" s="129">
        <v>1837.4480000000001</v>
      </c>
      <c r="M27" s="196">
        <v>1837.4480000000001</v>
      </c>
      <c r="N27" s="197">
        <v>1.1000000000000001</v>
      </c>
      <c r="O27" s="198">
        <v>0.879</v>
      </c>
    </row>
    <row r="28" spans="1:15" ht="18" x14ac:dyDescent="0.25">
      <c r="A28" s="199" t="s">
        <v>89</v>
      </c>
      <c r="B28" s="124">
        <v>51271.898999999998</v>
      </c>
      <c r="C28" s="124">
        <v>54316.534</v>
      </c>
      <c r="D28" s="124">
        <v>54288.464</v>
      </c>
      <c r="E28" s="190">
        <v>54073.574999999997</v>
      </c>
      <c r="F28" s="124">
        <v>54474.222000000002</v>
      </c>
      <c r="G28" s="124">
        <v>54491.902000000002</v>
      </c>
      <c r="H28" s="190">
        <v>58329.78</v>
      </c>
      <c r="I28" s="124">
        <v>58330.879999999997</v>
      </c>
      <c r="J28" s="124">
        <v>58334.288</v>
      </c>
      <c r="K28" s="190">
        <v>56251.34</v>
      </c>
      <c r="L28" s="124">
        <v>54749.2</v>
      </c>
      <c r="M28" s="200">
        <v>54749.2</v>
      </c>
      <c r="N28" s="201">
        <v>1.0089999999999999</v>
      </c>
      <c r="O28" s="202">
        <v>1</v>
      </c>
    </row>
    <row r="29" spans="1:15" ht="18" x14ac:dyDescent="0.25">
      <c r="A29" s="193" t="s">
        <v>71</v>
      </c>
      <c r="B29" s="102">
        <v>49267.161</v>
      </c>
      <c r="C29" s="72">
        <v>52106.607000000004</v>
      </c>
      <c r="D29" s="72">
        <v>52081.983</v>
      </c>
      <c r="E29" s="102">
        <v>52061.572999999997</v>
      </c>
      <c r="F29" s="72">
        <v>52462.22</v>
      </c>
      <c r="G29" s="72">
        <v>52462.22</v>
      </c>
      <c r="H29" s="102">
        <v>56251.536</v>
      </c>
      <c r="I29" s="72">
        <v>56251.536</v>
      </c>
      <c r="J29" s="72">
        <v>56251.536</v>
      </c>
      <c r="K29" s="102">
        <v>54183.364999999998</v>
      </c>
      <c r="L29" s="72">
        <v>52743.364999999998</v>
      </c>
      <c r="M29" s="163">
        <v>52743.364999999998</v>
      </c>
      <c r="N29" s="194">
        <v>1.008</v>
      </c>
      <c r="O29" s="195">
        <v>1</v>
      </c>
    </row>
    <row r="30" spans="1:15" ht="27" x14ac:dyDescent="0.25">
      <c r="A30" s="193" t="s">
        <v>72</v>
      </c>
      <c r="B30" s="22">
        <v>1810.97</v>
      </c>
      <c r="C30" s="75">
        <v>2036.1590000000001</v>
      </c>
      <c r="D30" s="75">
        <v>2033.819</v>
      </c>
      <c r="E30" s="22">
        <v>1829.002</v>
      </c>
      <c r="F30" s="75">
        <v>1829.002</v>
      </c>
      <c r="G30" s="75">
        <v>1842.1</v>
      </c>
      <c r="H30" s="22">
        <v>1889.2439999999999</v>
      </c>
      <c r="I30" s="75">
        <v>1890.3440000000001</v>
      </c>
      <c r="J30" s="75">
        <v>1889.076</v>
      </c>
      <c r="K30" s="22">
        <v>1869.1890000000001</v>
      </c>
      <c r="L30" s="75">
        <v>1807.049</v>
      </c>
      <c r="M30" s="203">
        <v>1807.049</v>
      </c>
      <c r="N30" s="197">
        <v>1.0229999999999999</v>
      </c>
      <c r="O30" s="198">
        <v>1.0009999999999999</v>
      </c>
    </row>
    <row r="31" spans="1:15" ht="27" x14ac:dyDescent="0.25">
      <c r="A31" s="193" t="s">
        <v>90</v>
      </c>
      <c r="B31" s="22">
        <v>0.375</v>
      </c>
      <c r="C31" s="75">
        <v>0.375</v>
      </c>
      <c r="D31" s="75">
        <v>0</v>
      </c>
      <c r="E31" s="22">
        <v>0</v>
      </c>
      <c r="F31" s="75">
        <v>0</v>
      </c>
      <c r="G31" s="75">
        <v>0</v>
      </c>
      <c r="H31" s="22">
        <v>0</v>
      </c>
      <c r="I31" s="75">
        <v>0</v>
      </c>
      <c r="J31" s="75">
        <v>0</v>
      </c>
      <c r="K31" s="22">
        <v>0</v>
      </c>
      <c r="L31" s="75">
        <v>0</v>
      </c>
      <c r="M31" s="203">
        <v>0</v>
      </c>
      <c r="N31" s="197" t="s">
        <v>91</v>
      </c>
      <c r="O31" s="198" t="s">
        <v>91</v>
      </c>
    </row>
    <row r="32" spans="1:15" x14ac:dyDescent="0.25">
      <c r="A32" s="193" t="s">
        <v>73</v>
      </c>
      <c r="B32" s="22">
        <v>193.393</v>
      </c>
      <c r="C32" s="75">
        <v>173.393</v>
      </c>
      <c r="D32" s="75">
        <v>170.57400000000001</v>
      </c>
      <c r="E32" s="22">
        <v>183</v>
      </c>
      <c r="F32" s="75">
        <v>183</v>
      </c>
      <c r="G32" s="75">
        <v>181.40100000000001</v>
      </c>
      <c r="H32" s="22">
        <v>189</v>
      </c>
      <c r="I32" s="75">
        <v>189</v>
      </c>
      <c r="J32" s="75">
        <v>189</v>
      </c>
      <c r="K32" s="22">
        <v>189.786</v>
      </c>
      <c r="L32" s="75">
        <v>189.786</v>
      </c>
      <c r="M32" s="203">
        <v>189.786</v>
      </c>
      <c r="N32" s="197">
        <v>0.96799999999999997</v>
      </c>
      <c r="O32" s="198">
        <v>0.99399999999999999</v>
      </c>
    </row>
    <row r="33" spans="1:15" x14ac:dyDescent="0.25">
      <c r="A33" s="193" t="s">
        <v>74</v>
      </c>
      <c r="B33" s="128">
        <v>0</v>
      </c>
      <c r="C33" s="129">
        <v>0</v>
      </c>
      <c r="D33" s="129">
        <v>2.0880000000000001</v>
      </c>
      <c r="E33" s="128">
        <v>0</v>
      </c>
      <c r="F33" s="129">
        <v>0</v>
      </c>
      <c r="G33" s="129">
        <v>6.181</v>
      </c>
      <c r="H33" s="128">
        <v>0</v>
      </c>
      <c r="I33" s="129">
        <v>0</v>
      </c>
      <c r="J33" s="129">
        <v>4.6760000000000002</v>
      </c>
      <c r="K33" s="128">
        <v>9</v>
      </c>
      <c r="L33" s="129">
        <v>9</v>
      </c>
      <c r="M33" s="196">
        <v>9</v>
      </c>
      <c r="N33" s="204">
        <v>2.4380000000000002</v>
      </c>
      <c r="O33" s="205">
        <v>2.4380000000000002</v>
      </c>
    </row>
    <row r="34" spans="1:15" ht="18" x14ac:dyDescent="0.25">
      <c r="A34" s="199" t="s">
        <v>75</v>
      </c>
      <c r="B34" s="124">
        <v>344.113</v>
      </c>
      <c r="C34" s="124">
        <v>323.96100000000001</v>
      </c>
      <c r="D34" s="124">
        <v>91.715999999999994</v>
      </c>
      <c r="E34" s="190">
        <v>244.577</v>
      </c>
      <c r="F34" s="124">
        <v>119.19</v>
      </c>
      <c r="G34" s="124">
        <v>69.575000000000003</v>
      </c>
      <c r="H34" s="190">
        <v>346.60599999999999</v>
      </c>
      <c r="I34" s="124">
        <v>349.61099999999999</v>
      </c>
      <c r="J34" s="124">
        <v>29.521000000000001</v>
      </c>
      <c r="K34" s="190">
        <v>113.59699999999999</v>
      </c>
      <c r="L34" s="124">
        <v>119.18300000000001</v>
      </c>
      <c r="M34" s="200">
        <v>119.18300000000001</v>
      </c>
      <c r="N34" s="206">
        <v>0.29599999999999999</v>
      </c>
      <c r="O34" s="207">
        <v>0.34</v>
      </c>
    </row>
    <row r="35" spans="1:15" ht="18" x14ac:dyDescent="0.25">
      <c r="A35" s="193" t="s">
        <v>76</v>
      </c>
      <c r="B35" s="102">
        <v>0.89200000000000002</v>
      </c>
      <c r="C35" s="72">
        <v>0.47199999999999998</v>
      </c>
      <c r="D35" s="72">
        <v>0.74</v>
      </c>
      <c r="E35" s="102">
        <v>0.93600000000000005</v>
      </c>
      <c r="F35" s="72">
        <v>0.83899999999999997</v>
      </c>
      <c r="G35" s="72">
        <v>0.59099999999999997</v>
      </c>
      <c r="H35" s="102">
        <v>1.083</v>
      </c>
      <c r="I35" s="72">
        <v>1.083</v>
      </c>
      <c r="J35" s="72">
        <v>0.93</v>
      </c>
      <c r="K35" s="102">
        <v>1.1950000000000001</v>
      </c>
      <c r="L35" s="72">
        <v>1.1879999999999999</v>
      </c>
      <c r="M35" s="163">
        <v>1.1879999999999999</v>
      </c>
      <c r="N35" s="194">
        <v>0.84</v>
      </c>
      <c r="O35" s="195">
        <v>0.96299999999999997</v>
      </c>
    </row>
    <row r="36" spans="1:15" ht="18" x14ac:dyDescent="0.25">
      <c r="A36" s="193" t="s">
        <v>77</v>
      </c>
      <c r="B36" s="22">
        <v>343.221</v>
      </c>
      <c r="C36" s="75">
        <v>323.48899999999998</v>
      </c>
      <c r="D36" s="75">
        <v>90.975999999999999</v>
      </c>
      <c r="E36" s="22">
        <v>243.64099999999999</v>
      </c>
      <c r="F36" s="75">
        <v>118.351</v>
      </c>
      <c r="G36" s="75">
        <v>68.983999999999995</v>
      </c>
      <c r="H36" s="22">
        <v>345.52300000000002</v>
      </c>
      <c r="I36" s="75">
        <v>347.32799999999997</v>
      </c>
      <c r="J36" s="75">
        <v>28.591000000000001</v>
      </c>
      <c r="K36" s="22">
        <v>112.402</v>
      </c>
      <c r="L36" s="75">
        <v>117.995</v>
      </c>
      <c r="M36" s="203">
        <v>117.995</v>
      </c>
      <c r="N36" s="197">
        <v>0.29299999999999998</v>
      </c>
      <c r="O36" s="198">
        <v>0.33800000000000002</v>
      </c>
    </row>
    <row r="37" spans="1:15" ht="18" x14ac:dyDescent="0.25">
      <c r="A37" s="193" t="s">
        <v>92</v>
      </c>
      <c r="B37" s="128">
        <v>0</v>
      </c>
      <c r="C37" s="129">
        <v>0</v>
      </c>
      <c r="D37" s="129">
        <v>0</v>
      </c>
      <c r="E37" s="128">
        <v>0</v>
      </c>
      <c r="F37" s="129">
        <v>0</v>
      </c>
      <c r="G37" s="129">
        <v>0</v>
      </c>
      <c r="H37" s="128">
        <v>0</v>
      </c>
      <c r="I37" s="129">
        <v>1.2</v>
      </c>
      <c r="J37" s="129">
        <v>0</v>
      </c>
      <c r="K37" s="128">
        <v>0</v>
      </c>
      <c r="L37" s="129">
        <v>0</v>
      </c>
      <c r="M37" s="196">
        <v>0</v>
      </c>
      <c r="N37" s="204" t="s">
        <v>91</v>
      </c>
      <c r="O37" s="205" t="s">
        <v>91</v>
      </c>
    </row>
    <row r="38" spans="1:15" ht="18" x14ac:dyDescent="0.25">
      <c r="A38" s="199" t="s">
        <v>78</v>
      </c>
      <c r="B38" s="134">
        <v>0</v>
      </c>
      <c r="C38" s="134">
        <v>0</v>
      </c>
      <c r="D38" s="134">
        <v>0</v>
      </c>
      <c r="E38" s="208">
        <v>0</v>
      </c>
      <c r="F38" s="134">
        <v>0</v>
      </c>
      <c r="G38" s="134">
        <v>8.3550000000000004</v>
      </c>
      <c r="H38" s="208">
        <v>0</v>
      </c>
      <c r="I38" s="134">
        <v>0</v>
      </c>
      <c r="J38" s="134">
        <v>1.327</v>
      </c>
      <c r="K38" s="208">
        <v>0</v>
      </c>
      <c r="L38" s="134">
        <v>0</v>
      </c>
      <c r="M38" s="209">
        <v>0</v>
      </c>
      <c r="N38" s="191" t="s">
        <v>91</v>
      </c>
      <c r="O38" s="207" t="s">
        <v>91</v>
      </c>
    </row>
    <row r="39" spans="1:15" x14ac:dyDescent="0.25">
      <c r="A39" s="210" t="s">
        <v>16</v>
      </c>
      <c r="B39" s="79">
        <v>54624.745000000003</v>
      </c>
      <c r="C39" s="79">
        <v>58193.24</v>
      </c>
      <c r="D39" s="79">
        <v>57346.705999999998</v>
      </c>
      <c r="E39" s="38">
        <v>61608.533000000003</v>
      </c>
      <c r="F39" s="79">
        <v>65070.93</v>
      </c>
      <c r="G39" s="79">
        <v>64546.701999999997</v>
      </c>
      <c r="H39" s="38">
        <v>63448.563000000002</v>
      </c>
      <c r="I39" s="79">
        <v>63473.317000000003</v>
      </c>
      <c r="J39" s="79">
        <v>61966.720000000001</v>
      </c>
      <c r="K39" s="38">
        <v>58917.97</v>
      </c>
      <c r="L39" s="79">
        <v>57363.266000000003</v>
      </c>
      <c r="M39" s="211">
        <v>57363.266000000003</v>
      </c>
      <c r="N39" s="212">
        <v>1.0109999999999999</v>
      </c>
      <c r="O39" s="213">
        <v>0.98799999999999999</v>
      </c>
    </row>
    <row r="40" spans="1:15" x14ac:dyDescent="0.25">
      <c r="A40" s="214"/>
      <c r="B40" s="215"/>
      <c r="C40" s="215"/>
      <c r="D40" s="216"/>
      <c r="E40" s="215"/>
      <c r="F40" s="215"/>
      <c r="G40" s="216"/>
      <c r="H40" s="215"/>
      <c r="I40" s="215"/>
      <c r="J40" s="216"/>
      <c r="K40" s="215"/>
      <c r="L40" s="216"/>
      <c r="M40" s="216"/>
      <c r="N40" s="216"/>
      <c r="O40" s="2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F625C-0140-4061-B925-A1C038420497}">
  <dimension ref="A1:I36"/>
  <sheetViews>
    <sheetView showGridLines="0" workbookViewId="0">
      <selection sqref="A1:XFD1048576"/>
    </sheetView>
  </sheetViews>
  <sheetFormatPr defaultRowHeight="15" x14ac:dyDescent="0.25"/>
  <cols>
    <col min="1" max="1" width="14" customWidth="1"/>
    <col min="2" max="2" width="7.85546875" bestFit="1" customWidth="1"/>
    <col min="3" max="4" width="6" bestFit="1" customWidth="1"/>
    <col min="5" max="7" width="7.85546875" bestFit="1" customWidth="1"/>
    <col min="8" max="9" width="6" bestFit="1" customWidth="1"/>
  </cols>
  <sheetData>
    <row r="1" spans="1:9" ht="18.75" x14ac:dyDescent="0.3">
      <c r="A1" s="40" t="s">
        <v>25</v>
      </c>
    </row>
    <row r="3" spans="1:9" x14ac:dyDescent="0.25">
      <c r="A3" s="145" t="s">
        <v>80</v>
      </c>
      <c r="B3" s="149"/>
      <c r="C3" s="219"/>
      <c r="D3" s="219"/>
      <c r="E3" s="149"/>
      <c r="F3" s="149"/>
      <c r="G3" s="149"/>
      <c r="H3" s="219"/>
      <c r="I3" s="219"/>
    </row>
    <row r="4" spans="1:9" x14ac:dyDescent="0.25">
      <c r="A4" s="151"/>
      <c r="B4" s="151"/>
      <c r="C4" s="151"/>
      <c r="D4" s="151"/>
      <c r="E4" s="151"/>
      <c r="F4" s="151"/>
      <c r="G4" s="151"/>
      <c r="H4" s="219"/>
      <c r="I4" s="219"/>
    </row>
    <row r="5" spans="1:9" x14ac:dyDescent="0.25">
      <c r="A5" s="49" t="s">
        <v>93</v>
      </c>
      <c r="B5" s="50"/>
      <c r="C5" s="50"/>
      <c r="D5" s="50"/>
      <c r="E5" s="50"/>
      <c r="F5" s="50"/>
      <c r="G5" s="50"/>
      <c r="H5" s="50"/>
      <c r="I5" s="50"/>
    </row>
    <row r="6" spans="1:9" x14ac:dyDescent="0.25">
      <c r="A6" s="218" t="s">
        <v>35</v>
      </c>
      <c r="B6" s="52"/>
      <c r="C6" s="52"/>
      <c r="D6" s="52"/>
      <c r="E6" s="52"/>
      <c r="F6" s="52"/>
      <c r="G6" s="52"/>
      <c r="H6" s="52"/>
      <c r="I6" s="52"/>
    </row>
    <row r="7" spans="1:9" x14ac:dyDescent="0.25">
      <c r="A7" s="53" t="s">
        <v>36</v>
      </c>
      <c r="B7" s="54"/>
      <c r="C7" s="54"/>
      <c r="D7" s="54"/>
      <c r="E7" s="54"/>
      <c r="F7" s="54"/>
      <c r="G7" s="54"/>
      <c r="H7" s="54"/>
      <c r="I7" s="54" t="s">
        <v>13</v>
      </c>
    </row>
    <row r="8" spans="1:9" x14ac:dyDescent="0.25">
      <c r="A8" s="55" t="s">
        <v>37</v>
      </c>
      <c r="B8" s="56"/>
      <c r="C8" s="56"/>
      <c r="D8" s="56"/>
      <c r="E8" s="56"/>
      <c r="F8" s="56"/>
      <c r="G8" s="56"/>
      <c r="H8" s="56"/>
      <c r="I8" s="56" t="s">
        <v>13</v>
      </c>
    </row>
    <row r="9" spans="1:9" x14ac:dyDescent="0.25">
      <c r="A9" s="55" t="s">
        <v>38</v>
      </c>
      <c r="B9" s="56"/>
      <c r="C9" s="56"/>
      <c r="D9" s="56"/>
      <c r="E9" s="56"/>
      <c r="F9" s="56"/>
      <c r="G9" s="56"/>
      <c r="H9" s="56"/>
      <c r="I9" s="56" t="s">
        <v>13</v>
      </c>
    </row>
    <row r="10" spans="1:9" x14ac:dyDescent="0.25">
      <c r="A10" s="55" t="s">
        <v>39</v>
      </c>
      <c r="B10" s="56"/>
      <c r="C10" s="56"/>
      <c r="D10" s="56"/>
      <c r="E10" s="56"/>
      <c r="F10" s="56"/>
      <c r="G10" s="56"/>
      <c r="H10" s="56"/>
      <c r="I10" s="56" t="s">
        <v>13</v>
      </c>
    </row>
    <row r="11" spans="1:9" x14ac:dyDescent="0.25">
      <c r="A11" s="55" t="s">
        <v>40</v>
      </c>
      <c r="B11" s="56"/>
      <c r="C11" s="56"/>
      <c r="D11" s="56"/>
      <c r="E11" s="56"/>
      <c r="F11" s="56"/>
      <c r="G11" s="56"/>
      <c r="H11" s="56"/>
      <c r="I11" s="56" t="s">
        <v>13</v>
      </c>
    </row>
    <row r="12" spans="1:9" x14ac:dyDescent="0.25">
      <c r="A12" s="55" t="s">
        <v>41</v>
      </c>
      <c r="B12" s="56"/>
      <c r="C12" s="56"/>
      <c r="D12" s="56"/>
      <c r="E12" s="56"/>
      <c r="F12" s="56"/>
      <c r="G12" s="56"/>
      <c r="H12" s="56"/>
      <c r="I12" s="56" t="s">
        <v>13</v>
      </c>
    </row>
    <row r="13" spans="1:9" ht="55.5" x14ac:dyDescent="0.25">
      <c r="A13" s="152" t="s">
        <v>26</v>
      </c>
      <c r="B13" s="220" t="s">
        <v>84</v>
      </c>
      <c r="C13" s="221" t="s">
        <v>44</v>
      </c>
      <c r="D13" s="222" t="s">
        <v>94</v>
      </c>
      <c r="E13" s="223" t="s">
        <v>95</v>
      </c>
      <c r="F13" s="224"/>
      <c r="G13" s="224"/>
      <c r="H13" s="221" t="s">
        <v>44</v>
      </c>
      <c r="I13" s="225" t="s">
        <v>94</v>
      </c>
    </row>
    <row r="14" spans="1:9" x14ac:dyDescent="0.25">
      <c r="A14" s="155" t="s">
        <v>2</v>
      </c>
      <c r="B14" s="226" t="s">
        <v>30</v>
      </c>
      <c r="C14" s="160" t="s">
        <v>48</v>
      </c>
      <c r="D14" s="227"/>
      <c r="E14" s="228" t="s">
        <v>31</v>
      </c>
      <c r="F14" s="156" t="s">
        <v>14</v>
      </c>
      <c r="G14" s="156" t="s">
        <v>15</v>
      </c>
      <c r="H14" s="160" t="s">
        <v>49</v>
      </c>
      <c r="I14" s="71"/>
    </row>
    <row r="15" spans="1:9" x14ac:dyDescent="0.25">
      <c r="A15" s="162" t="s">
        <v>50</v>
      </c>
      <c r="B15" s="163">
        <v>764.80899999999997</v>
      </c>
      <c r="C15" s="195">
        <v>5.7000000000000002E-2</v>
      </c>
      <c r="D15" s="195">
        <v>1.0999999999999999E-2</v>
      </c>
      <c r="E15" s="102">
        <v>759.54100000000005</v>
      </c>
      <c r="F15" s="72">
        <v>797.18100000000004</v>
      </c>
      <c r="G15" s="72">
        <v>857.21100000000001</v>
      </c>
      <c r="H15" s="195">
        <v>3.9E-2</v>
      </c>
      <c r="I15" s="229">
        <v>1.2999999999999999E-2</v>
      </c>
    </row>
    <row r="16" spans="1:9" x14ac:dyDescent="0.25">
      <c r="A16" s="166" t="s">
        <v>51</v>
      </c>
      <c r="B16" s="203">
        <v>1508.5540000000001</v>
      </c>
      <c r="C16" s="198">
        <v>6.9000000000000006E-2</v>
      </c>
      <c r="D16" s="197">
        <v>2.1000000000000001E-2</v>
      </c>
      <c r="E16" s="22">
        <v>1343.702</v>
      </c>
      <c r="F16" s="75">
        <v>1389.788</v>
      </c>
      <c r="G16" s="75">
        <v>1404.296</v>
      </c>
      <c r="H16" s="198">
        <v>-2.4E-2</v>
      </c>
      <c r="I16" s="230">
        <v>2.1999999999999999E-2</v>
      </c>
    </row>
    <row r="17" spans="1:9" x14ac:dyDescent="0.25">
      <c r="A17" s="166" t="s">
        <v>52</v>
      </c>
      <c r="B17" s="203">
        <v>23682.575000000001</v>
      </c>
      <c r="C17" s="198">
        <v>-6.0999999999999999E-2</v>
      </c>
      <c r="D17" s="197">
        <v>0.44800000000000001</v>
      </c>
      <c r="E17" s="22">
        <v>25386.277999999998</v>
      </c>
      <c r="F17" s="75">
        <v>25525.11</v>
      </c>
      <c r="G17" s="75">
        <v>26696.41</v>
      </c>
      <c r="H17" s="198">
        <v>4.1000000000000002E-2</v>
      </c>
      <c r="I17" s="230">
        <v>0.40100000000000002</v>
      </c>
    </row>
    <row r="18" spans="1:9" x14ac:dyDescent="0.25">
      <c r="A18" s="166" t="s">
        <v>53</v>
      </c>
      <c r="B18" s="203">
        <v>3005.44</v>
      </c>
      <c r="C18" s="231">
        <v>1.212</v>
      </c>
      <c r="D18" s="197">
        <v>0.06</v>
      </c>
      <c r="E18" s="22">
        <v>3318.4140000000002</v>
      </c>
      <c r="F18" s="75">
        <v>3466.1480000000001</v>
      </c>
      <c r="G18" s="75">
        <v>3625.7979999999998</v>
      </c>
      <c r="H18" s="198">
        <v>6.5000000000000002E-2</v>
      </c>
      <c r="I18" s="230">
        <v>5.2999999999999999E-2</v>
      </c>
    </row>
    <row r="19" spans="1:9" x14ac:dyDescent="0.25">
      <c r="A19" s="166" t="s">
        <v>54</v>
      </c>
      <c r="B19" s="203">
        <v>22136.008000000002</v>
      </c>
      <c r="C19" s="198">
        <v>1.4E-2</v>
      </c>
      <c r="D19" s="197">
        <v>0.35899999999999999</v>
      </c>
      <c r="E19" s="22">
        <v>23900.208999999999</v>
      </c>
      <c r="F19" s="75">
        <v>24834.27</v>
      </c>
      <c r="G19" s="75">
        <v>25778.353999999999</v>
      </c>
      <c r="H19" s="198">
        <v>5.1999999999999998E-2</v>
      </c>
      <c r="I19" s="230">
        <v>0.38300000000000001</v>
      </c>
    </row>
    <row r="20" spans="1:9" x14ac:dyDescent="0.25">
      <c r="A20" s="166" t="s">
        <v>55</v>
      </c>
      <c r="B20" s="203">
        <v>7452.6080000000002</v>
      </c>
      <c r="C20" s="198">
        <v>3.6999999999999998E-2</v>
      </c>
      <c r="D20" s="197">
        <v>0.11600000000000001</v>
      </c>
      <c r="E20" s="22">
        <v>7510.7550000000001</v>
      </c>
      <c r="F20" s="75">
        <v>7683.8509999999997</v>
      </c>
      <c r="G20" s="75">
        <v>8035.39</v>
      </c>
      <c r="H20" s="198">
        <v>2.5000000000000001E-2</v>
      </c>
      <c r="I20" s="230">
        <v>0.122</v>
      </c>
    </row>
    <row r="21" spans="1:9" x14ac:dyDescent="0.25">
      <c r="A21" s="210" t="s">
        <v>16</v>
      </c>
      <c r="B21" s="211">
        <v>58549.993999999999</v>
      </c>
      <c r="C21" s="233">
        <v>-1E-3</v>
      </c>
      <c r="D21" s="233">
        <v>1.0149999999999999</v>
      </c>
      <c r="E21" s="38">
        <v>62218.898999999998</v>
      </c>
      <c r="F21" s="79">
        <v>63696.347999999998</v>
      </c>
      <c r="G21" s="211">
        <v>66397.459000000003</v>
      </c>
      <c r="H21" s="233">
        <v>4.2999999999999997E-2</v>
      </c>
      <c r="I21" s="234">
        <v>0.99399999999999999</v>
      </c>
    </row>
    <row r="22" spans="1:9" ht="18" x14ac:dyDescent="0.25">
      <c r="A22" s="232" t="s">
        <v>58</v>
      </c>
      <c r="B22" s="235">
        <v>-1561.44</v>
      </c>
      <c r="C22" s="236"/>
      <c r="D22" s="236"/>
      <c r="E22" s="237">
        <v>-225.429</v>
      </c>
      <c r="F22" s="238">
        <v>-1661.521</v>
      </c>
      <c r="G22" s="235">
        <v>-1909.596</v>
      </c>
      <c r="H22" s="239"/>
      <c r="I22" s="240"/>
    </row>
    <row r="23" spans="1:9" x14ac:dyDescent="0.25">
      <c r="A23" s="181"/>
      <c r="B23" s="114"/>
      <c r="C23" s="184"/>
      <c r="D23" s="184"/>
      <c r="E23" s="114"/>
      <c r="F23" s="114"/>
      <c r="G23" s="241"/>
      <c r="H23" s="184"/>
      <c r="I23" s="184"/>
    </row>
    <row r="24" spans="1:9" ht="18" x14ac:dyDescent="0.25">
      <c r="A24" s="185" t="s">
        <v>59</v>
      </c>
      <c r="B24" s="124"/>
      <c r="C24" s="242"/>
      <c r="D24" s="242"/>
      <c r="E24" s="124"/>
      <c r="F24" s="124"/>
      <c r="G24" s="75"/>
      <c r="H24" s="188"/>
      <c r="I24" s="188"/>
    </row>
    <row r="25" spans="1:9" x14ac:dyDescent="0.25">
      <c r="A25" s="189" t="s">
        <v>60</v>
      </c>
      <c r="B25" s="243">
        <v>2494.8829999999998</v>
      </c>
      <c r="C25" s="244">
        <v>-0.111</v>
      </c>
      <c r="D25" s="244">
        <v>7.9000000000000001E-2</v>
      </c>
      <c r="E25" s="245">
        <v>2397.1610000000001</v>
      </c>
      <c r="F25" s="99">
        <v>2477.9920000000002</v>
      </c>
      <c r="G25" s="243">
        <v>2579.1819999999998</v>
      </c>
      <c r="H25" s="246">
        <v>1.0999999999999999E-2</v>
      </c>
      <c r="I25" s="247">
        <v>3.9E-2</v>
      </c>
    </row>
    <row r="26" spans="1:9" ht="18" x14ac:dyDescent="0.25">
      <c r="A26" s="193" t="s">
        <v>61</v>
      </c>
      <c r="B26" s="103">
        <v>657.43499999999995</v>
      </c>
      <c r="C26" s="195">
        <v>-0.109</v>
      </c>
      <c r="D26" s="195">
        <v>1.2999999999999999E-2</v>
      </c>
      <c r="E26" s="102">
        <v>694.11699999999996</v>
      </c>
      <c r="F26" s="72">
        <v>727.56899999999996</v>
      </c>
      <c r="G26" s="163">
        <v>761.00300000000004</v>
      </c>
      <c r="H26" s="194">
        <v>0.05</v>
      </c>
      <c r="I26" s="195">
        <v>1.0999999999999999E-2</v>
      </c>
    </row>
    <row r="27" spans="1:9" x14ac:dyDescent="0.25">
      <c r="A27" s="193" t="s">
        <v>88</v>
      </c>
      <c r="B27" s="130">
        <v>1837.4480000000001</v>
      </c>
      <c r="C27" s="205">
        <v>-0.112</v>
      </c>
      <c r="D27" s="205">
        <v>6.6000000000000003E-2</v>
      </c>
      <c r="E27" s="128">
        <v>1703.0440000000001</v>
      </c>
      <c r="F27" s="129">
        <v>1750.423</v>
      </c>
      <c r="G27" s="196">
        <v>1818.1790000000001</v>
      </c>
      <c r="H27" s="197">
        <v>-4.0000000000000001E-3</v>
      </c>
      <c r="I27" s="198">
        <v>2.8000000000000001E-2</v>
      </c>
    </row>
    <row r="28" spans="1:9" ht="18" x14ac:dyDescent="0.25">
      <c r="A28" s="199" t="s">
        <v>89</v>
      </c>
      <c r="B28" s="200">
        <v>54749.2</v>
      </c>
      <c r="C28" s="248">
        <v>3.0000000000000001E-3</v>
      </c>
      <c r="D28" s="248">
        <v>0.92</v>
      </c>
      <c r="E28" s="190">
        <v>58377.474999999999</v>
      </c>
      <c r="F28" s="124">
        <v>59558.447999999997</v>
      </c>
      <c r="G28" s="200">
        <v>62290.457000000002</v>
      </c>
      <c r="H28" s="249">
        <v>4.3999999999999997E-2</v>
      </c>
      <c r="I28" s="250">
        <v>0.93100000000000005</v>
      </c>
    </row>
    <row r="29" spans="1:9" ht="18" x14ac:dyDescent="0.25">
      <c r="A29" s="193" t="s">
        <v>71</v>
      </c>
      <c r="B29" s="103">
        <v>52743.364999999998</v>
      </c>
      <c r="C29" s="251">
        <v>4.0000000000000001E-3</v>
      </c>
      <c r="D29" s="251">
        <v>0.88600000000000001</v>
      </c>
      <c r="E29" s="102">
        <v>56351.377999999997</v>
      </c>
      <c r="F29" s="72">
        <v>57449.828000000001</v>
      </c>
      <c r="G29" s="163">
        <v>60086.786999999997</v>
      </c>
      <c r="H29" s="252">
        <v>4.3999999999999997E-2</v>
      </c>
      <c r="I29" s="251">
        <v>0.89800000000000002</v>
      </c>
    </row>
    <row r="30" spans="1:9" ht="27" x14ac:dyDescent="0.25">
      <c r="A30" s="193" t="s">
        <v>72</v>
      </c>
      <c r="B30" s="15">
        <v>1807.049</v>
      </c>
      <c r="C30" s="231">
        <v>-3.9E-2</v>
      </c>
      <c r="D30" s="231">
        <v>3.1E-2</v>
      </c>
      <c r="E30" s="22">
        <v>1815.566</v>
      </c>
      <c r="F30" s="75">
        <v>1899.325</v>
      </c>
      <c r="G30" s="203">
        <v>1984.703</v>
      </c>
      <c r="H30" s="253">
        <v>3.2000000000000001E-2</v>
      </c>
      <c r="I30" s="231">
        <v>0.03</v>
      </c>
    </row>
    <row r="31" spans="1:9" ht="18" x14ac:dyDescent="0.25">
      <c r="A31" s="193" t="s">
        <v>73</v>
      </c>
      <c r="B31" s="15">
        <v>189.786</v>
      </c>
      <c r="C31" s="231">
        <v>3.1E-2</v>
      </c>
      <c r="D31" s="231">
        <v>3.0000000000000001E-3</v>
      </c>
      <c r="E31" s="22">
        <v>201.03100000000001</v>
      </c>
      <c r="F31" s="75">
        <v>209.29499999999999</v>
      </c>
      <c r="G31" s="203">
        <v>218.96700000000001</v>
      </c>
      <c r="H31" s="253">
        <v>4.9000000000000002E-2</v>
      </c>
      <c r="I31" s="231">
        <v>3.0000000000000001E-3</v>
      </c>
    </row>
    <row r="32" spans="1:9" x14ac:dyDescent="0.25">
      <c r="A32" s="193" t="s">
        <v>74</v>
      </c>
      <c r="B32" s="130">
        <v>9</v>
      </c>
      <c r="C32" s="254" t="s">
        <v>91</v>
      </c>
      <c r="D32" s="254">
        <v>0</v>
      </c>
      <c r="E32" s="128">
        <v>9.5</v>
      </c>
      <c r="F32" s="129">
        <v>0</v>
      </c>
      <c r="G32" s="196">
        <v>0</v>
      </c>
      <c r="H32" s="255">
        <v>-1</v>
      </c>
      <c r="I32" s="254">
        <v>0</v>
      </c>
    </row>
    <row r="33" spans="1:9" ht="18" x14ac:dyDescent="0.25">
      <c r="A33" s="199" t="s">
        <v>75</v>
      </c>
      <c r="B33" s="200">
        <v>119.18300000000001</v>
      </c>
      <c r="C33" s="248">
        <v>-0.28299999999999997</v>
      </c>
      <c r="D33" s="248">
        <v>1E-3</v>
      </c>
      <c r="E33" s="190">
        <v>1444.2629999999999</v>
      </c>
      <c r="F33" s="124">
        <v>1659.9079999999999</v>
      </c>
      <c r="G33" s="200">
        <v>1527.82</v>
      </c>
      <c r="H33" s="249">
        <v>1.34</v>
      </c>
      <c r="I33" s="250">
        <v>1.9E-2</v>
      </c>
    </row>
    <row r="34" spans="1:9" ht="18" x14ac:dyDescent="0.25">
      <c r="A34" s="193" t="s">
        <v>76</v>
      </c>
      <c r="B34" s="103">
        <v>1.1879999999999999</v>
      </c>
      <c r="C34" s="251">
        <v>0.36</v>
      </c>
      <c r="D34" s="251">
        <v>0</v>
      </c>
      <c r="E34" s="102">
        <v>1333.482</v>
      </c>
      <c r="F34" s="72">
        <v>1497.5540000000001</v>
      </c>
      <c r="G34" s="163">
        <v>1364.39</v>
      </c>
      <c r="H34" s="252">
        <v>9.4730000000000008</v>
      </c>
      <c r="I34" s="251">
        <v>1.7000000000000001E-2</v>
      </c>
    </row>
    <row r="35" spans="1:9" ht="18" x14ac:dyDescent="0.25">
      <c r="A35" s="193" t="s">
        <v>77</v>
      </c>
      <c r="B35" s="130">
        <v>117.995</v>
      </c>
      <c r="C35" s="254">
        <v>-0.28599999999999998</v>
      </c>
      <c r="D35" s="254">
        <v>1E-3</v>
      </c>
      <c r="E35" s="128">
        <v>110.78100000000001</v>
      </c>
      <c r="F35" s="129">
        <v>162.35400000000001</v>
      </c>
      <c r="G35" s="196">
        <v>163.43</v>
      </c>
      <c r="H35" s="253">
        <v>0.115</v>
      </c>
      <c r="I35" s="231">
        <v>2E-3</v>
      </c>
    </row>
    <row r="36" spans="1:9" x14ac:dyDescent="0.25">
      <c r="A36" s="210" t="s">
        <v>16</v>
      </c>
      <c r="B36" s="211">
        <v>57363.266000000003</v>
      </c>
      <c r="C36" s="212">
        <v>-5.0000000000000001E-3</v>
      </c>
      <c r="D36" s="212">
        <v>1</v>
      </c>
      <c r="E36" s="38">
        <v>62218.898999999998</v>
      </c>
      <c r="F36" s="79">
        <v>63696.347999999998</v>
      </c>
      <c r="G36" s="211">
        <v>66397.459000000003</v>
      </c>
      <c r="H36" s="256">
        <v>0.05</v>
      </c>
      <c r="I36" s="213">
        <v>0.98899999999999999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D0260-76FD-4152-83E0-DEE8CEC1429F}">
  <dimension ref="A1:L39"/>
  <sheetViews>
    <sheetView showGridLines="0" workbookViewId="0">
      <selection sqref="A1:XFD1048576"/>
    </sheetView>
  </sheetViews>
  <sheetFormatPr defaultRowHeight="15" x14ac:dyDescent="0.25"/>
  <cols>
    <col min="1" max="1" width="23.85546875" customWidth="1"/>
    <col min="2" max="5" width="9.28515625" customWidth="1"/>
    <col min="6" max="7" width="6.7109375" customWidth="1"/>
    <col min="8" max="10" width="9.28515625" customWidth="1"/>
    <col min="11" max="12" width="7.5703125" customWidth="1"/>
  </cols>
  <sheetData>
    <row r="1" spans="1:12" ht="18.75" x14ac:dyDescent="0.3">
      <c r="A1" s="40" t="s">
        <v>25</v>
      </c>
    </row>
    <row r="3" spans="1:12" x14ac:dyDescent="0.25">
      <c r="A3" s="145" t="s">
        <v>88</v>
      </c>
      <c r="B3" s="149"/>
      <c r="C3" s="257"/>
      <c r="D3" s="149"/>
      <c r="E3" s="149"/>
      <c r="F3" s="149"/>
      <c r="G3" s="149"/>
      <c r="H3" s="149"/>
      <c r="I3" s="149"/>
      <c r="J3" s="149"/>
      <c r="K3" s="149"/>
      <c r="L3" s="149"/>
    </row>
    <row r="4" spans="1:12" x14ac:dyDescent="0.25">
      <c r="A4" s="149"/>
      <c r="B4" s="149"/>
      <c r="C4" s="613"/>
      <c r="D4" s="613"/>
      <c r="E4" s="613"/>
      <c r="F4" s="613"/>
      <c r="G4" s="613"/>
      <c r="H4" s="613"/>
      <c r="I4" s="613"/>
      <c r="J4" s="613"/>
      <c r="K4" s="613"/>
      <c r="L4" s="613"/>
    </row>
    <row r="5" spans="1:12" x14ac:dyDescent="0.25">
      <c r="A5" s="44" t="s">
        <v>96</v>
      </c>
      <c r="B5" s="44"/>
      <c r="C5" s="44"/>
      <c r="D5" s="44"/>
      <c r="E5" s="44"/>
      <c r="F5" s="44"/>
      <c r="G5" s="44"/>
      <c r="H5" s="44"/>
      <c r="I5" s="44"/>
      <c r="J5" s="44"/>
      <c r="K5" s="44"/>
      <c r="L5" s="44"/>
    </row>
    <row r="6" spans="1:12" ht="55.5" x14ac:dyDescent="0.25">
      <c r="A6" s="57"/>
      <c r="B6" s="58" t="s">
        <v>42</v>
      </c>
      <c r="C6" s="46"/>
      <c r="D6" s="59"/>
      <c r="E6" s="60" t="s">
        <v>43</v>
      </c>
      <c r="F6" s="258" t="s">
        <v>44</v>
      </c>
      <c r="G6" s="259" t="s">
        <v>45</v>
      </c>
      <c r="H6" s="46" t="s">
        <v>46</v>
      </c>
      <c r="I6" s="48"/>
      <c r="J6" s="48"/>
      <c r="K6" s="258" t="s">
        <v>44</v>
      </c>
      <c r="L6" s="260" t="s">
        <v>97</v>
      </c>
    </row>
    <row r="7" spans="1:12" x14ac:dyDescent="0.25">
      <c r="A7" s="64" t="s">
        <v>2</v>
      </c>
      <c r="B7" s="65" t="s">
        <v>27</v>
      </c>
      <c r="C7" s="65" t="s">
        <v>28</v>
      </c>
      <c r="D7" s="261" t="s">
        <v>29</v>
      </c>
      <c r="E7" s="262" t="s">
        <v>30</v>
      </c>
      <c r="F7" s="263" t="s">
        <v>48</v>
      </c>
      <c r="G7" s="264"/>
      <c r="H7" s="65" t="s">
        <v>31</v>
      </c>
      <c r="I7" s="65" t="s">
        <v>14</v>
      </c>
      <c r="J7" s="265" t="s">
        <v>15</v>
      </c>
      <c r="K7" s="263" t="s">
        <v>49</v>
      </c>
      <c r="L7" s="266"/>
    </row>
    <row r="8" spans="1:12" x14ac:dyDescent="0.25">
      <c r="A8" s="267" t="s">
        <v>98</v>
      </c>
      <c r="B8" s="75">
        <v>0.16700000000000001</v>
      </c>
      <c r="C8" s="75">
        <v>0.152</v>
      </c>
      <c r="D8" s="75">
        <v>0.16</v>
      </c>
      <c r="E8" s="15">
        <v>0.34899999999999998</v>
      </c>
      <c r="F8" s="268">
        <v>0.27900000000000003</v>
      </c>
      <c r="G8" s="268">
        <v>0</v>
      </c>
      <c r="H8" s="75">
        <v>0.47199999999999998</v>
      </c>
      <c r="I8" s="75">
        <v>0.49299999999999999</v>
      </c>
      <c r="J8" s="75">
        <v>0.51500000000000001</v>
      </c>
      <c r="K8" s="268">
        <v>0.13800000000000001</v>
      </c>
      <c r="L8" s="269">
        <v>1E-3</v>
      </c>
    </row>
    <row r="9" spans="1:12" x14ac:dyDescent="0.25">
      <c r="A9" s="13" t="s">
        <v>99</v>
      </c>
      <c r="B9" s="75">
        <v>21.529</v>
      </c>
      <c r="C9" s="75">
        <v>6.6859999999999999</v>
      </c>
      <c r="D9" s="75">
        <v>4.7889999999999997</v>
      </c>
      <c r="E9" s="15">
        <v>35.383000000000003</v>
      </c>
      <c r="F9" s="268">
        <v>0.18</v>
      </c>
      <c r="G9" s="268">
        <v>4.0000000000000001E-3</v>
      </c>
      <c r="H9" s="75">
        <v>39.146999999999998</v>
      </c>
      <c r="I9" s="75">
        <v>40.901000000000003</v>
      </c>
      <c r="J9" s="75">
        <v>42.774999999999999</v>
      </c>
      <c r="K9" s="268">
        <v>6.5000000000000002E-2</v>
      </c>
      <c r="L9" s="269">
        <v>4.4999999999999998E-2</v>
      </c>
    </row>
    <row r="10" spans="1:12" x14ac:dyDescent="0.25">
      <c r="A10" s="13" t="s">
        <v>100</v>
      </c>
      <c r="B10" s="75">
        <v>3.355</v>
      </c>
      <c r="C10" s="75">
        <v>1.341</v>
      </c>
      <c r="D10" s="75">
        <v>27.46</v>
      </c>
      <c r="E10" s="15">
        <v>10.592000000000001</v>
      </c>
      <c r="F10" s="268">
        <v>0.46700000000000003</v>
      </c>
      <c r="G10" s="268">
        <v>3.0000000000000001E-3</v>
      </c>
      <c r="H10" s="75">
        <v>17.172000000000001</v>
      </c>
      <c r="I10" s="75">
        <v>17.942</v>
      </c>
      <c r="J10" s="75">
        <v>18.763999999999999</v>
      </c>
      <c r="K10" s="268">
        <v>0.21</v>
      </c>
      <c r="L10" s="269">
        <v>1.7999999999999999E-2</v>
      </c>
    </row>
    <row r="11" spans="1:12" x14ac:dyDescent="0.25">
      <c r="A11" s="13" t="s">
        <v>101</v>
      </c>
      <c r="B11" s="75">
        <v>23.207000000000001</v>
      </c>
      <c r="C11" s="75">
        <v>23.995000000000001</v>
      </c>
      <c r="D11" s="75">
        <v>24.571999999999999</v>
      </c>
      <c r="E11" s="15">
        <v>26.114999999999998</v>
      </c>
      <c r="F11" s="268">
        <v>0.04</v>
      </c>
      <c r="G11" s="268">
        <v>6.0000000000000001E-3</v>
      </c>
      <c r="H11" s="75">
        <v>32.677</v>
      </c>
      <c r="I11" s="75">
        <v>33.914000000000001</v>
      </c>
      <c r="J11" s="75">
        <v>35.466999999999999</v>
      </c>
      <c r="K11" s="268">
        <v>0.107</v>
      </c>
      <c r="L11" s="269">
        <v>3.5999999999999997E-2</v>
      </c>
    </row>
    <row r="12" spans="1:12" x14ac:dyDescent="0.25">
      <c r="A12" s="13" t="s">
        <v>102</v>
      </c>
      <c r="B12" s="75">
        <v>0.40799999999999997</v>
      </c>
      <c r="C12" s="75">
        <v>0.746</v>
      </c>
      <c r="D12" s="75">
        <v>1.2450000000000001</v>
      </c>
      <c r="E12" s="15">
        <v>0.56799999999999995</v>
      </c>
      <c r="F12" s="268">
        <v>0.11700000000000001</v>
      </c>
      <c r="G12" s="268">
        <v>0</v>
      </c>
      <c r="H12" s="75">
        <v>0.59399999999999997</v>
      </c>
      <c r="I12" s="75">
        <v>0.621</v>
      </c>
      <c r="J12" s="75">
        <v>0.64900000000000002</v>
      </c>
      <c r="K12" s="268">
        <v>4.4999999999999998E-2</v>
      </c>
      <c r="L12" s="269">
        <v>1E-3</v>
      </c>
    </row>
    <row r="13" spans="1:12" x14ac:dyDescent="0.25">
      <c r="A13" s="13" t="s">
        <v>103</v>
      </c>
      <c r="B13" s="75">
        <v>0.93100000000000005</v>
      </c>
      <c r="C13" s="75">
        <v>0.93700000000000006</v>
      </c>
      <c r="D13" s="75">
        <v>5.8419999999999996</v>
      </c>
      <c r="E13" s="15">
        <v>6.3520000000000003</v>
      </c>
      <c r="F13" s="268">
        <v>0.89700000000000002</v>
      </c>
      <c r="G13" s="268">
        <v>1E-3</v>
      </c>
      <c r="H13" s="75">
        <v>6.3840000000000003</v>
      </c>
      <c r="I13" s="75">
        <v>6.6120000000000001</v>
      </c>
      <c r="J13" s="75">
        <v>6.9169999999999998</v>
      </c>
      <c r="K13" s="268">
        <v>2.9000000000000001E-2</v>
      </c>
      <c r="L13" s="269">
        <v>7.0000000000000001E-3</v>
      </c>
    </row>
    <row r="14" spans="1:12" x14ac:dyDescent="0.25">
      <c r="A14" s="13" t="s">
        <v>104</v>
      </c>
      <c r="B14" s="75">
        <v>15.814</v>
      </c>
      <c r="C14" s="75">
        <v>35.381</v>
      </c>
      <c r="D14" s="75">
        <v>21.437000000000001</v>
      </c>
      <c r="E14" s="15">
        <v>25.981999999999999</v>
      </c>
      <c r="F14" s="268">
        <v>0.18</v>
      </c>
      <c r="G14" s="268">
        <v>6.0000000000000001E-3</v>
      </c>
      <c r="H14" s="75">
        <v>27.327999999999999</v>
      </c>
      <c r="I14" s="75">
        <v>28.087</v>
      </c>
      <c r="J14" s="75">
        <v>29.370999999999999</v>
      </c>
      <c r="K14" s="268">
        <v>4.2000000000000003E-2</v>
      </c>
      <c r="L14" s="269">
        <v>3.1E-2</v>
      </c>
    </row>
    <row r="15" spans="1:12" x14ac:dyDescent="0.25">
      <c r="A15" s="13" t="s">
        <v>105</v>
      </c>
      <c r="B15" s="75">
        <v>81.2</v>
      </c>
      <c r="C15" s="75">
        <v>187.41300000000001</v>
      </c>
      <c r="D15" s="75">
        <v>150.59800000000001</v>
      </c>
      <c r="E15" s="15">
        <v>148.81200000000001</v>
      </c>
      <c r="F15" s="268">
        <v>0.224</v>
      </c>
      <c r="G15" s="268">
        <v>3.5999999999999997E-2</v>
      </c>
      <c r="H15" s="75">
        <v>35.302</v>
      </c>
      <c r="I15" s="75">
        <v>33.906999999999996</v>
      </c>
      <c r="J15" s="75">
        <v>35.003</v>
      </c>
      <c r="K15" s="268">
        <v>-0.38300000000000001</v>
      </c>
      <c r="L15" s="269">
        <v>7.0999999999999994E-2</v>
      </c>
    </row>
    <row r="16" spans="1:12" ht="18" x14ac:dyDescent="0.25">
      <c r="A16" s="13" t="s">
        <v>64</v>
      </c>
      <c r="B16" s="75">
        <v>400.61200000000002</v>
      </c>
      <c r="C16" s="75">
        <v>335.57400000000001</v>
      </c>
      <c r="D16" s="75">
        <v>294.37</v>
      </c>
      <c r="E16" s="15">
        <v>292.30200000000002</v>
      </c>
      <c r="F16" s="268">
        <v>-0.1</v>
      </c>
      <c r="G16" s="268">
        <v>8.3000000000000004E-2</v>
      </c>
      <c r="H16" s="75">
        <v>206.91800000000001</v>
      </c>
      <c r="I16" s="75">
        <v>225.673</v>
      </c>
      <c r="J16" s="75">
        <v>256.82299999999998</v>
      </c>
      <c r="K16" s="268">
        <v>-4.2000000000000003E-2</v>
      </c>
      <c r="L16" s="269">
        <v>0.27700000000000002</v>
      </c>
    </row>
    <row r="17" spans="1:12" x14ac:dyDescent="0.25">
      <c r="A17" s="13" t="s">
        <v>106</v>
      </c>
      <c r="B17" s="75">
        <v>0</v>
      </c>
      <c r="C17" s="75">
        <v>0</v>
      </c>
      <c r="D17" s="75">
        <v>0</v>
      </c>
      <c r="E17" s="15">
        <v>0.39500000000000002</v>
      </c>
      <c r="F17" s="268">
        <v>0</v>
      </c>
      <c r="G17" s="268">
        <v>0</v>
      </c>
      <c r="H17" s="75">
        <v>0.41199999999999998</v>
      </c>
      <c r="I17" s="75">
        <v>0.43099999999999999</v>
      </c>
      <c r="J17" s="75">
        <v>0.45100000000000001</v>
      </c>
      <c r="K17" s="268">
        <v>4.4999999999999998E-2</v>
      </c>
      <c r="L17" s="268">
        <v>0</v>
      </c>
    </row>
    <row r="18" spans="1:12" x14ac:dyDescent="0.25">
      <c r="A18" s="13" t="s">
        <v>107</v>
      </c>
      <c r="B18" s="75">
        <v>6.093</v>
      </c>
      <c r="C18" s="75">
        <v>9.18</v>
      </c>
      <c r="D18" s="75">
        <v>17.853999999999999</v>
      </c>
      <c r="E18" s="15">
        <v>10.472</v>
      </c>
      <c r="F18" s="268">
        <v>0.19800000000000001</v>
      </c>
      <c r="G18" s="268">
        <v>3.0000000000000001E-3</v>
      </c>
      <c r="H18" s="75">
        <v>14.077</v>
      </c>
      <c r="I18" s="75">
        <v>14.708</v>
      </c>
      <c r="J18" s="75">
        <v>15.382</v>
      </c>
      <c r="K18" s="268">
        <v>0.13700000000000001</v>
      </c>
      <c r="L18" s="269">
        <v>1.4999999999999999E-2</v>
      </c>
    </row>
    <row r="19" spans="1:12" x14ac:dyDescent="0.25">
      <c r="A19" s="13" t="s">
        <v>65</v>
      </c>
      <c r="B19" s="75">
        <v>556.47400000000005</v>
      </c>
      <c r="C19" s="75">
        <v>403.96199999999999</v>
      </c>
      <c r="D19" s="75">
        <v>530.93799999999999</v>
      </c>
      <c r="E19" s="15">
        <v>532.54899999999998</v>
      </c>
      <c r="F19" s="268">
        <v>-1.4999999999999999E-2</v>
      </c>
      <c r="G19" s="268">
        <v>0.128</v>
      </c>
      <c r="H19" s="75">
        <v>622.85900000000004</v>
      </c>
      <c r="I19" s="75">
        <v>617.70399999999995</v>
      </c>
      <c r="J19" s="75">
        <v>613.976</v>
      </c>
      <c r="K19" s="268">
        <v>4.9000000000000002E-2</v>
      </c>
      <c r="L19" s="269">
        <v>0.67400000000000004</v>
      </c>
    </row>
    <row r="20" spans="1:12" ht="18" x14ac:dyDescent="0.25">
      <c r="A20" s="13" t="s">
        <v>108</v>
      </c>
      <c r="B20" s="75">
        <v>2.8759999999999999</v>
      </c>
      <c r="C20" s="75">
        <v>0.45100000000000001</v>
      </c>
      <c r="D20" s="75">
        <v>13.648</v>
      </c>
      <c r="E20" s="15">
        <v>40.18</v>
      </c>
      <c r="F20" s="268">
        <v>1.4079999999999999</v>
      </c>
      <c r="G20" s="268">
        <v>4.0000000000000001E-3</v>
      </c>
      <c r="H20" s="75">
        <v>54.031999999999996</v>
      </c>
      <c r="I20" s="75">
        <v>56.415999999999997</v>
      </c>
      <c r="J20" s="75">
        <v>59.024000000000001</v>
      </c>
      <c r="K20" s="268">
        <v>0.13700000000000001</v>
      </c>
      <c r="L20" s="269">
        <v>5.8999999999999997E-2</v>
      </c>
    </row>
    <row r="21" spans="1:12" x14ac:dyDescent="0.25">
      <c r="A21" s="13" t="s">
        <v>109</v>
      </c>
      <c r="B21" s="75">
        <v>0</v>
      </c>
      <c r="C21" s="75">
        <v>1E-3</v>
      </c>
      <c r="D21" s="75">
        <v>3.9E-2</v>
      </c>
      <c r="E21" s="15">
        <v>3.6999999999999998E-2</v>
      </c>
      <c r="F21" s="268">
        <v>0</v>
      </c>
      <c r="G21" s="268">
        <v>0</v>
      </c>
      <c r="H21" s="75">
        <v>3.9E-2</v>
      </c>
      <c r="I21" s="75">
        <v>4.1000000000000002E-2</v>
      </c>
      <c r="J21" s="75">
        <v>4.2999999999999997E-2</v>
      </c>
      <c r="K21" s="268">
        <v>5.0999999999999997E-2</v>
      </c>
      <c r="L21" s="269">
        <v>0</v>
      </c>
    </row>
    <row r="22" spans="1:12" ht="18" x14ac:dyDescent="0.25">
      <c r="A22" s="13" t="s">
        <v>110</v>
      </c>
      <c r="B22" s="75">
        <v>26.937000000000001</v>
      </c>
      <c r="C22" s="75">
        <v>46.103999999999999</v>
      </c>
      <c r="D22" s="75">
        <v>40.158000000000001</v>
      </c>
      <c r="E22" s="15">
        <v>37.566000000000003</v>
      </c>
      <c r="F22" s="268">
        <v>0.11700000000000001</v>
      </c>
      <c r="G22" s="268">
        <v>0.01</v>
      </c>
      <c r="H22" s="75">
        <v>40.030999999999999</v>
      </c>
      <c r="I22" s="75">
        <v>37.006999999999998</v>
      </c>
      <c r="J22" s="75">
        <v>38.725000000000001</v>
      </c>
      <c r="K22" s="268">
        <v>0.01</v>
      </c>
      <c r="L22" s="269">
        <v>4.2999999999999997E-2</v>
      </c>
    </row>
    <row r="23" spans="1:12" ht="18" x14ac:dyDescent="0.25">
      <c r="A23" s="13" t="s">
        <v>111</v>
      </c>
      <c r="B23" s="75">
        <v>3.6539999999999999</v>
      </c>
      <c r="C23" s="75">
        <v>1.246</v>
      </c>
      <c r="D23" s="75">
        <v>0.71899999999999997</v>
      </c>
      <c r="E23" s="15">
        <v>0.32200000000000001</v>
      </c>
      <c r="F23" s="268">
        <v>-0.55500000000000005</v>
      </c>
      <c r="G23" s="268">
        <v>0</v>
      </c>
      <c r="H23" s="75">
        <v>0.33600000000000002</v>
      </c>
      <c r="I23" s="75">
        <v>0.35099999999999998</v>
      </c>
      <c r="J23" s="75">
        <v>0.36699999999999999</v>
      </c>
      <c r="K23" s="268">
        <v>4.4999999999999998E-2</v>
      </c>
      <c r="L23" s="269">
        <v>0</v>
      </c>
    </row>
    <row r="24" spans="1:12" x14ac:dyDescent="0.25">
      <c r="A24" s="13" t="s">
        <v>112</v>
      </c>
      <c r="B24" s="75">
        <v>4.0000000000000001E-3</v>
      </c>
      <c r="C24" s="75">
        <v>0</v>
      </c>
      <c r="D24" s="75">
        <v>0</v>
      </c>
      <c r="E24" s="15">
        <v>0</v>
      </c>
      <c r="F24" s="268">
        <v>-1</v>
      </c>
      <c r="G24" s="268">
        <v>0</v>
      </c>
      <c r="H24" s="75">
        <v>0</v>
      </c>
      <c r="I24" s="75">
        <v>0</v>
      </c>
      <c r="J24" s="75">
        <v>0</v>
      </c>
      <c r="K24" s="268">
        <v>0</v>
      </c>
      <c r="L24" s="269">
        <v>0</v>
      </c>
    </row>
    <row r="25" spans="1:12" x14ac:dyDescent="0.25">
      <c r="A25" s="13" t="s">
        <v>113</v>
      </c>
      <c r="B25" s="75">
        <v>1.4999999999999999E-2</v>
      </c>
      <c r="C25" s="75">
        <v>3.1E-2</v>
      </c>
      <c r="D25" s="75">
        <v>0.125</v>
      </c>
      <c r="E25" s="15">
        <v>0.17399999999999999</v>
      </c>
      <c r="F25" s="268">
        <v>1.264</v>
      </c>
      <c r="G25" s="268">
        <v>0</v>
      </c>
      <c r="H25" s="75">
        <v>0.17699999999999999</v>
      </c>
      <c r="I25" s="75">
        <v>0.17899999999999999</v>
      </c>
      <c r="J25" s="75">
        <v>0.183</v>
      </c>
      <c r="K25" s="268">
        <v>1.7000000000000001E-2</v>
      </c>
      <c r="L25" s="269">
        <v>0</v>
      </c>
    </row>
    <row r="26" spans="1:12" x14ac:dyDescent="0.25">
      <c r="A26" s="13" t="s">
        <v>114</v>
      </c>
      <c r="B26" s="75">
        <v>0.39</v>
      </c>
      <c r="C26" s="75">
        <v>0.45100000000000001</v>
      </c>
      <c r="D26" s="75">
        <v>3.1E-2</v>
      </c>
      <c r="E26" s="15">
        <v>1.43</v>
      </c>
      <c r="F26" s="268">
        <v>0.54200000000000004</v>
      </c>
      <c r="G26" s="268">
        <v>0</v>
      </c>
      <c r="H26" s="75">
        <v>1.4910000000000001</v>
      </c>
      <c r="I26" s="75">
        <v>1.5569999999999999</v>
      </c>
      <c r="J26" s="75">
        <v>1.627</v>
      </c>
      <c r="K26" s="268">
        <v>4.3999999999999997E-2</v>
      </c>
      <c r="L26" s="269">
        <v>2E-3</v>
      </c>
    </row>
    <row r="27" spans="1:12" x14ac:dyDescent="0.25">
      <c r="A27" s="13" t="s">
        <v>66</v>
      </c>
      <c r="B27" s="75">
        <v>39.944000000000003</v>
      </c>
      <c r="C27" s="75">
        <v>38.298000000000002</v>
      </c>
      <c r="D27" s="75">
        <v>33.945</v>
      </c>
      <c r="E27" s="15">
        <v>105.71</v>
      </c>
      <c r="F27" s="268">
        <v>0.38300000000000001</v>
      </c>
      <c r="G27" s="268">
        <v>1.4E-2</v>
      </c>
      <c r="H27" s="75">
        <v>72.058000000000007</v>
      </c>
      <c r="I27" s="75">
        <v>74.561999999999998</v>
      </c>
      <c r="J27" s="75">
        <v>78.262</v>
      </c>
      <c r="K27" s="268">
        <v>-9.5000000000000001E-2</v>
      </c>
      <c r="L27" s="269">
        <v>9.2999999999999999E-2</v>
      </c>
    </row>
    <row r="28" spans="1:12" x14ac:dyDescent="0.25">
      <c r="A28" s="13" t="s">
        <v>115</v>
      </c>
      <c r="B28" s="75">
        <v>477.82100000000003</v>
      </c>
      <c r="C28" s="75">
        <v>7588.5590000000002</v>
      </c>
      <c r="D28" s="75">
        <v>1313.7449999999999</v>
      </c>
      <c r="E28" s="15">
        <v>26.021000000000001</v>
      </c>
      <c r="F28" s="268">
        <v>-0.621</v>
      </c>
      <c r="G28" s="268">
        <v>0.59399999999999997</v>
      </c>
      <c r="H28" s="75">
        <v>39.436</v>
      </c>
      <c r="I28" s="75">
        <v>41.203000000000003</v>
      </c>
      <c r="J28" s="75">
        <v>43.09</v>
      </c>
      <c r="K28" s="268">
        <v>0.183</v>
      </c>
      <c r="L28" s="269">
        <v>4.2000000000000003E-2</v>
      </c>
    </row>
    <row r="29" spans="1:12" x14ac:dyDescent="0.25">
      <c r="A29" s="13" t="s">
        <v>116</v>
      </c>
      <c r="B29" s="75">
        <v>7.6479999999999997</v>
      </c>
      <c r="C29" s="75">
        <v>6.2640000000000002</v>
      </c>
      <c r="D29" s="75">
        <v>1.4999999999999999E-2</v>
      </c>
      <c r="E29" s="15">
        <v>2.113</v>
      </c>
      <c r="F29" s="268">
        <v>-0.34899999999999998</v>
      </c>
      <c r="G29" s="268">
        <v>1E-3</v>
      </c>
      <c r="H29" s="75">
        <v>2.1469999999999998</v>
      </c>
      <c r="I29" s="75">
        <v>2.242</v>
      </c>
      <c r="J29" s="75">
        <v>2.3439999999999999</v>
      </c>
      <c r="K29" s="268">
        <v>3.5000000000000003E-2</v>
      </c>
      <c r="L29" s="269">
        <v>2E-3</v>
      </c>
    </row>
    <row r="30" spans="1:12" x14ac:dyDescent="0.25">
      <c r="A30" s="13" t="s">
        <v>117</v>
      </c>
      <c r="B30" s="75">
        <v>5.9610000000000003</v>
      </c>
      <c r="C30" s="75">
        <v>0.373</v>
      </c>
      <c r="D30" s="75">
        <v>0.93500000000000005</v>
      </c>
      <c r="E30" s="15">
        <v>48.942999999999998</v>
      </c>
      <c r="F30" s="268">
        <v>1.0169999999999999</v>
      </c>
      <c r="G30" s="268">
        <v>4.0000000000000001E-3</v>
      </c>
      <c r="H30" s="75">
        <v>19.018999999999998</v>
      </c>
      <c r="I30" s="75">
        <v>23.920999999999999</v>
      </c>
      <c r="J30" s="75">
        <v>24.888999999999999</v>
      </c>
      <c r="K30" s="268">
        <v>-0.20200000000000001</v>
      </c>
      <c r="L30" s="269">
        <v>3.3000000000000002E-2</v>
      </c>
    </row>
    <row r="31" spans="1:12" ht="18" x14ac:dyDescent="0.25">
      <c r="A31" s="13" t="s">
        <v>118</v>
      </c>
      <c r="B31" s="75">
        <v>4.391</v>
      </c>
      <c r="C31" s="75">
        <v>1.333</v>
      </c>
      <c r="D31" s="75">
        <v>5.2519999999999998</v>
      </c>
      <c r="E31" s="15">
        <v>19.552</v>
      </c>
      <c r="F31" s="268">
        <v>0.64500000000000002</v>
      </c>
      <c r="G31" s="268">
        <v>2E-3</v>
      </c>
      <c r="H31" s="75">
        <v>25.41</v>
      </c>
      <c r="I31" s="75">
        <v>26.547000000000001</v>
      </c>
      <c r="J31" s="75">
        <v>27.763999999999999</v>
      </c>
      <c r="K31" s="268">
        <v>0.124</v>
      </c>
      <c r="L31" s="269">
        <v>2.8000000000000001E-2</v>
      </c>
    </row>
    <row r="32" spans="1:12" x14ac:dyDescent="0.25">
      <c r="A32" s="13" t="s">
        <v>67</v>
      </c>
      <c r="B32" s="75">
        <v>111.327</v>
      </c>
      <c r="C32" s="75">
        <v>160.54499999999999</v>
      </c>
      <c r="D32" s="75">
        <v>102.893</v>
      </c>
      <c r="E32" s="15">
        <v>129.947</v>
      </c>
      <c r="F32" s="268">
        <v>5.2999999999999999E-2</v>
      </c>
      <c r="G32" s="268">
        <v>3.2000000000000001E-2</v>
      </c>
      <c r="H32" s="75">
        <v>129.85499999999999</v>
      </c>
      <c r="I32" s="75">
        <v>136.125</v>
      </c>
      <c r="J32" s="75">
        <v>141.81800000000001</v>
      </c>
      <c r="K32" s="268">
        <v>0.03</v>
      </c>
      <c r="L32" s="269">
        <v>0.152</v>
      </c>
    </row>
    <row r="33" spans="1:12" x14ac:dyDescent="0.25">
      <c r="A33" s="13" t="s">
        <v>119</v>
      </c>
      <c r="B33" s="75">
        <v>0.48299999999999998</v>
      </c>
      <c r="C33" s="75">
        <v>0.36199999999999999</v>
      </c>
      <c r="D33" s="75">
        <v>6.5209999999999999</v>
      </c>
      <c r="E33" s="15">
        <v>6.9000000000000006E-2</v>
      </c>
      <c r="F33" s="268">
        <v>-0.47699999999999998</v>
      </c>
      <c r="G33" s="268">
        <v>0</v>
      </c>
      <c r="H33" s="75">
        <v>7.1999999999999995E-2</v>
      </c>
      <c r="I33" s="75">
        <v>7.4999999999999997E-2</v>
      </c>
      <c r="J33" s="75">
        <v>7.9000000000000001E-2</v>
      </c>
      <c r="K33" s="268">
        <v>4.5999999999999999E-2</v>
      </c>
      <c r="L33" s="269">
        <v>0</v>
      </c>
    </row>
    <row r="34" spans="1:12" x14ac:dyDescent="0.25">
      <c r="A34" s="13" t="s">
        <v>120</v>
      </c>
      <c r="B34" s="75">
        <v>20.756</v>
      </c>
      <c r="C34" s="75">
        <v>24.884</v>
      </c>
      <c r="D34" s="75">
        <v>18.285</v>
      </c>
      <c r="E34" s="15">
        <v>57.823</v>
      </c>
      <c r="F34" s="268">
        <v>0.40699999999999997</v>
      </c>
      <c r="G34" s="268">
        <v>8.0000000000000002E-3</v>
      </c>
      <c r="H34" s="75">
        <v>60.372999999999998</v>
      </c>
      <c r="I34" s="75">
        <v>63.078000000000003</v>
      </c>
      <c r="J34" s="75">
        <v>65.968999999999994</v>
      </c>
      <c r="K34" s="268">
        <v>4.4999999999999998E-2</v>
      </c>
      <c r="L34" s="269">
        <v>7.0000000000000007E-2</v>
      </c>
    </row>
    <row r="35" spans="1:12" x14ac:dyDescent="0.25">
      <c r="A35" s="13" t="s">
        <v>68</v>
      </c>
      <c r="B35" s="75">
        <v>100.012</v>
      </c>
      <c r="C35" s="75">
        <v>49.371000000000002</v>
      </c>
      <c r="D35" s="75">
        <v>103.776</v>
      </c>
      <c r="E35" s="15">
        <v>114.38800000000001</v>
      </c>
      <c r="F35" s="268">
        <v>4.5999999999999999E-2</v>
      </c>
      <c r="G35" s="268">
        <v>2.3E-2</v>
      </c>
      <c r="H35" s="75">
        <v>129.66</v>
      </c>
      <c r="I35" s="75">
        <v>141.67400000000001</v>
      </c>
      <c r="J35" s="75">
        <v>147.762</v>
      </c>
      <c r="K35" s="268">
        <v>8.8999999999999996E-2</v>
      </c>
      <c r="L35" s="269">
        <v>0.151</v>
      </c>
    </row>
    <row r="36" spans="1:12" x14ac:dyDescent="0.25">
      <c r="A36" s="13" t="s">
        <v>121</v>
      </c>
      <c r="B36" s="75">
        <v>2.6619999999999999</v>
      </c>
      <c r="C36" s="75">
        <v>4.2069999999999999</v>
      </c>
      <c r="D36" s="75">
        <v>4.0350000000000001</v>
      </c>
      <c r="E36" s="15">
        <v>5.4429999999999996</v>
      </c>
      <c r="F36" s="268">
        <v>0.26900000000000002</v>
      </c>
      <c r="G36" s="268">
        <v>1E-3</v>
      </c>
      <c r="H36" s="75">
        <v>8.1270000000000007</v>
      </c>
      <c r="I36" s="75">
        <v>8.4890000000000008</v>
      </c>
      <c r="J36" s="75">
        <v>8.8800000000000008</v>
      </c>
      <c r="K36" s="268">
        <v>0.17699999999999999</v>
      </c>
      <c r="L36" s="269">
        <v>8.9999999999999993E-3</v>
      </c>
    </row>
    <row r="37" spans="1:12" x14ac:dyDescent="0.25">
      <c r="A37" s="13" t="s">
        <v>69</v>
      </c>
      <c r="B37" s="75">
        <v>120.76600000000001</v>
      </c>
      <c r="C37" s="75">
        <v>189.745</v>
      </c>
      <c r="D37" s="75">
        <v>104.038</v>
      </c>
      <c r="E37" s="15">
        <v>146.40199999999999</v>
      </c>
      <c r="F37" s="268">
        <v>6.6000000000000003E-2</v>
      </c>
      <c r="G37" s="268">
        <v>3.5000000000000003E-2</v>
      </c>
      <c r="H37" s="75">
        <v>99.557000000000002</v>
      </c>
      <c r="I37" s="75">
        <v>97.331999999999994</v>
      </c>
      <c r="J37" s="75">
        <v>101.777</v>
      </c>
      <c r="K37" s="268">
        <v>-0.114</v>
      </c>
      <c r="L37" s="269">
        <v>0.126</v>
      </c>
    </row>
    <row r="38" spans="1:12" x14ac:dyDescent="0.25">
      <c r="A38" s="270" t="s">
        <v>122</v>
      </c>
      <c r="B38" s="129">
        <v>3.7919999999999998</v>
      </c>
      <c r="C38" s="129">
        <v>11.04</v>
      </c>
      <c r="D38" s="129">
        <v>13.196999999999999</v>
      </c>
      <c r="E38" s="130">
        <v>11.457000000000001</v>
      </c>
      <c r="F38" s="271">
        <v>0.44600000000000001</v>
      </c>
      <c r="G38" s="271">
        <v>2E-3</v>
      </c>
      <c r="H38" s="129">
        <v>17.882000000000001</v>
      </c>
      <c r="I38" s="129">
        <v>18.631</v>
      </c>
      <c r="J38" s="129">
        <v>19.483000000000001</v>
      </c>
      <c r="K38" s="271">
        <v>0.19400000000000001</v>
      </c>
      <c r="L38" s="272">
        <v>1.9E-2</v>
      </c>
    </row>
    <row r="39" spans="1:12" x14ac:dyDescent="0.25">
      <c r="A39" s="138" t="s">
        <v>16</v>
      </c>
      <c r="B39" s="79">
        <v>2039.229</v>
      </c>
      <c r="C39" s="79">
        <v>9128.6319999999996</v>
      </c>
      <c r="D39" s="79">
        <v>2840.6219999999998</v>
      </c>
      <c r="E39" s="37">
        <v>1837.4480000000001</v>
      </c>
      <c r="F39" s="273">
        <v>-3.4000000000000002E-2</v>
      </c>
      <c r="G39" s="273">
        <v>1</v>
      </c>
      <c r="H39" s="79">
        <v>1703.0440000000001</v>
      </c>
      <c r="I39" s="79">
        <v>1750.423</v>
      </c>
      <c r="J39" s="79">
        <v>1818.1790000000001</v>
      </c>
      <c r="K39" s="273">
        <v>-4.0000000000000001E-3</v>
      </c>
      <c r="L39" s="274">
        <v>2.008</v>
      </c>
    </row>
  </sheetData>
  <mergeCells count="1">
    <mergeCell ref="C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BC18-C672-4EFC-BA05-C95B13737CD1}">
  <dimension ref="A1:T30"/>
  <sheetViews>
    <sheetView showGridLines="0" workbookViewId="0">
      <selection sqref="A1:XFD1048576"/>
    </sheetView>
  </sheetViews>
  <sheetFormatPr defaultRowHeight="15" x14ac:dyDescent="0.25"/>
  <cols>
    <col min="1" max="1" width="11" customWidth="1"/>
    <col min="2" max="2" width="7.140625" bestFit="1" customWidth="1"/>
    <col min="3" max="3" width="7" customWidth="1"/>
    <col min="4" max="4" width="5.85546875" customWidth="1"/>
    <col min="5" max="5" width="7.14062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7.28515625" customWidth="1"/>
    <col min="18" max="18" width="5" customWidth="1"/>
    <col min="19" max="20" width="6.28515625" customWidth="1"/>
  </cols>
  <sheetData>
    <row r="1" spans="1:20" ht="18.75" x14ac:dyDescent="0.3">
      <c r="A1" s="40" t="s">
        <v>25</v>
      </c>
    </row>
    <row r="3" spans="1:20" x14ac:dyDescent="0.25">
      <c r="A3" s="275" t="s">
        <v>123</v>
      </c>
      <c r="B3" s="276"/>
      <c r="C3" s="276"/>
      <c r="D3" s="276"/>
      <c r="E3" s="276"/>
      <c r="F3" s="276"/>
      <c r="G3" s="276"/>
      <c r="H3" s="276"/>
      <c r="I3" s="276"/>
      <c r="J3" s="276"/>
      <c r="K3" s="276"/>
      <c r="L3" s="276"/>
      <c r="M3" s="276"/>
      <c r="N3" s="276"/>
      <c r="O3" s="276"/>
      <c r="P3" s="276"/>
      <c r="Q3" s="276"/>
      <c r="R3" s="276"/>
      <c r="S3" s="277"/>
      <c r="T3" s="277"/>
    </row>
    <row r="4" spans="1:20" x14ac:dyDescent="0.25">
      <c r="A4" s="278" t="s">
        <v>35</v>
      </c>
      <c r="B4" s="278"/>
      <c r="C4" s="278"/>
      <c r="D4" s="278"/>
      <c r="E4" s="278"/>
      <c r="F4" s="278"/>
      <c r="G4" s="278"/>
      <c r="H4" s="278"/>
      <c r="I4" s="278"/>
      <c r="J4" s="278"/>
      <c r="K4" s="278"/>
      <c r="L4" s="278"/>
      <c r="M4" s="278"/>
      <c r="N4" s="278"/>
      <c r="O4" s="278"/>
      <c r="P4" s="278"/>
      <c r="Q4" s="278"/>
      <c r="R4" s="278"/>
      <c r="S4" s="279"/>
      <c r="T4" s="279"/>
    </row>
    <row r="5" spans="1:20" x14ac:dyDescent="0.25">
      <c r="A5" s="280" t="s">
        <v>36</v>
      </c>
      <c r="B5" s="281"/>
      <c r="C5" s="281"/>
      <c r="D5" s="281"/>
      <c r="E5" s="281"/>
      <c r="F5" s="281"/>
      <c r="G5" s="281"/>
      <c r="H5" s="281"/>
      <c r="I5" s="281"/>
      <c r="J5" s="281"/>
      <c r="K5" s="281"/>
      <c r="L5" s="281"/>
      <c r="M5" s="281"/>
      <c r="N5" s="281"/>
      <c r="O5" s="281"/>
      <c r="P5" s="281"/>
      <c r="Q5" s="281"/>
      <c r="R5" s="281"/>
      <c r="S5" s="282"/>
      <c r="T5" s="282"/>
    </row>
    <row r="6" spans="1:20" x14ac:dyDescent="0.25">
      <c r="A6" s="283" t="s">
        <v>37</v>
      </c>
      <c r="B6" s="276"/>
      <c r="C6" s="276"/>
      <c r="D6" s="276"/>
      <c r="E6" s="276"/>
      <c r="F6" s="276"/>
      <c r="G6" s="276"/>
      <c r="H6" s="276"/>
      <c r="I6" s="276"/>
      <c r="J6" s="276"/>
      <c r="K6" s="276"/>
      <c r="L6" s="276"/>
      <c r="M6" s="276"/>
      <c r="N6" s="276"/>
      <c r="O6" s="276"/>
      <c r="P6" s="276"/>
      <c r="Q6" s="276"/>
      <c r="R6" s="276"/>
      <c r="S6" s="277"/>
      <c r="T6" s="277"/>
    </row>
    <row r="7" spans="1:20" x14ac:dyDescent="0.25">
      <c r="A7" s="283" t="s">
        <v>38</v>
      </c>
      <c r="B7" s="276"/>
      <c r="C7" s="276"/>
      <c r="D7" s="276"/>
      <c r="E7" s="276"/>
      <c r="F7" s="276"/>
      <c r="G7" s="276"/>
      <c r="H7" s="276"/>
      <c r="I7" s="276"/>
      <c r="J7" s="276"/>
      <c r="K7" s="276"/>
      <c r="L7" s="276"/>
      <c r="M7" s="276"/>
      <c r="N7" s="276"/>
      <c r="O7" s="276"/>
      <c r="P7" s="276"/>
      <c r="Q7" s="276"/>
      <c r="R7" s="276"/>
      <c r="S7" s="277"/>
      <c r="T7" s="277"/>
    </row>
    <row r="8" spans="1:20" x14ac:dyDescent="0.25">
      <c r="A8" s="283" t="s">
        <v>39</v>
      </c>
      <c r="B8" s="276"/>
      <c r="C8" s="276"/>
      <c r="D8" s="276"/>
      <c r="E8" s="276"/>
      <c r="F8" s="276"/>
      <c r="G8" s="276"/>
      <c r="H8" s="276"/>
      <c r="I8" s="276"/>
      <c r="J8" s="276"/>
      <c r="K8" s="276"/>
      <c r="L8" s="276"/>
      <c r="M8" s="276"/>
      <c r="N8" s="276"/>
      <c r="O8" s="276"/>
      <c r="P8" s="276"/>
      <c r="Q8" s="276"/>
      <c r="R8" s="276"/>
      <c r="S8" s="277"/>
      <c r="T8" s="277"/>
    </row>
    <row r="9" spans="1:20" x14ac:dyDescent="0.25">
      <c r="A9" s="283" t="s">
        <v>40</v>
      </c>
      <c r="B9" s="276"/>
      <c r="C9" s="276"/>
      <c r="D9" s="276"/>
      <c r="E9" s="276"/>
      <c r="F9" s="276"/>
      <c r="G9" s="276"/>
      <c r="H9" s="276"/>
      <c r="I9" s="276"/>
      <c r="J9" s="276"/>
      <c r="K9" s="276"/>
      <c r="L9" s="276"/>
      <c r="M9" s="276"/>
      <c r="N9" s="276"/>
      <c r="O9" s="276"/>
      <c r="P9" s="276"/>
      <c r="Q9" s="276"/>
      <c r="R9" s="276"/>
      <c r="S9" s="277"/>
      <c r="T9" s="277"/>
    </row>
    <row r="10" spans="1:20" x14ac:dyDescent="0.25">
      <c r="A10" s="283" t="s">
        <v>41</v>
      </c>
      <c r="B10" s="276"/>
      <c r="C10" s="276"/>
      <c r="D10" s="276"/>
      <c r="E10" s="276"/>
      <c r="F10" s="276"/>
      <c r="G10" s="276"/>
      <c r="H10" s="276"/>
      <c r="I10" s="276"/>
      <c r="J10" s="276"/>
      <c r="K10" s="276"/>
      <c r="L10" s="276"/>
      <c r="M10" s="276"/>
      <c r="N10" s="276"/>
      <c r="O10" s="276"/>
      <c r="P10" s="276"/>
      <c r="Q10" s="276"/>
      <c r="R10" s="276"/>
      <c r="S10" s="277"/>
      <c r="T10" s="277"/>
    </row>
    <row r="11" spans="1:20" x14ac:dyDescent="0.25">
      <c r="A11" s="284"/>
      <c r="B11" s="616" t="s">
        <v>124</v>
      </c>
      <c r="C11" s="617"/>
      <c r="D11" s="285" t="s">
        <v>87</v>
      </c>
      <c r="E11" s="286"/>
      <c r="F11" s="286" t="s">
        <v>125</v>
      </c>
      <c r="G11" s="286"/>
      <c r="H11" s="287"/>
      <c r="I11" s="287"/>
      <c r="J11" s="287"/>
      <c r="K11" s="288"/>
      <c r="L11" s="288"/>
      <c r="M11" s="287"/>
      <c r="N11" s="288"/>
      <c r="O11" s="288"/>
      <c r="P11" s="287"/>
      <c r="Q11" s="288"/>
      <c r="R11" s="289"/>
      <c r="S11" s="618" t="s">
        <v>44</v>
      </c>
      <c r="T11" s="618" t="s">
        <v>126</v>
      </c>
    </row>
    <row r="12" spans="1:20" ht="91.5" x14ac:dyDescent="0.25">
      <c r="A12" s="290"/>
      <c r="B12" s="291" t="s">
        <v>127</v>
      </c>
      <c r="C12" s="292" t="s">
        <v>128</v>
      </c>
      <c r="D12" s="621" t="s">
        <v>129</v>
      </c>
      <c r="E12" s="622"/>
      <c r="F12" s="623"/>
      <c r="G12" s="624" t="s">
        <v>130</v>
      </c>
      <c r="H12" s="625"/>
      <c r="I12" s="626"/>
      <c r="J12" s="293" t="s">
        <v>95</v>
      </c>
      <c r="K12" s="294"/>
      <c r="L12" s="294"/>
      <c r="M12" s="294"/>
      <c r="N12" s="294"/>
      <c r="O12" s="294"/>
      <c r="P12" s="294"/>
      <c r="Q12" s="294"/>
      <c r="R12" s="295"/>
      <c r="S12" s="619"/>
      <c r="T12" s="620"/>
    </row>
    <row r="13" spans="1:20" x14ac:dyDescent="0.25">
      <c r="A13" s="296"/>
      <c r="B13" s="297"/>
      <c r="C13" s="298"/>
      <c r="D13" s="627" t="s">
        <v>29</v>
      </c>
      <c r="E13" s="628"/>
      <c r="F13" s="629"/>
      <c r="G13" s="630" t="s">
        <v>30</v>
      </c>
      <c r="H13" s="631"/>
      <c r="I13" s="632"/>
      <c r="J13" s="630" t="s">
        <v>31</v>
      </c>
      <c r="K13" s="631"/>
      <c r="L13" s="632"/>
      <c r="M13" s="630" t="s">
        <v>14</v>
      </c>
      <c r="N13" s="631"/>
      <c r="O13" s="632"/>
      <c r="P13" s="630" t="s">
        <v>15</v>
      </c>
      <c r="Q13" s="631"/>
      <c r="R13" s="632"/>
      <c r="S13" s="614" t="s">
        <v>49</v>
      </c>
      <c r="T13" s="615"/>
    </row>
    <row r="14" spans="1:20" ht="28.5" x14ac:dyDescent="0.25">
      <c r="A14" s="299" t="s">
        <v>131</v>
      </c>
      <c r="B14" s="300"/>
      <c r="C14" s="301"/>
      <c r="D14" s="302" t="s">
        <v>132</v>
      </c>
      <c r="E14" s="303" t="s">
        <v>133</v>
      </c>
      <c r="F14" s="304" t="s">
        <v>134</v>
      </c>
      <c r="G14" s="302" t="s">
        <v>132</v>
      </c>
      <c r="H14" s="303" t="s">
        <v>133</v>
      </c>
      <c r="I14" s="304" t="s">
        <v>134</v>
      </c>
      <c r="J14" s="302" t="s">
        <v>132</v>
      </c>
      <c r="K14" s="303" t="s">
        <v>133</v>
      </c>
      <c r="L14" s="304" t="s">
        <v>134</v>
      </c>
      <c r="M14" s="302" t="s">
        <v>132</v>
      </c>
      <c r="N14" s="303" t="s">
        <v>133</v>
      </c>
      <c r="O14" s="304" t="s">
        <v>134</v>
      </c>
      <c r="P14" s="302" t="s">
        <v>132</v>
      </c>
      <c r="Q14" s="303" t="s">
        <v>133</v>
      </c>
      <c r="R14" s="304" t="s">
        <v>134</v>
      </c>
      <c r="S14" s="305" t="s">
        <v>13</v>
      </c>
      <c r="T14" s="306"/>
    </row>
    <row r="15" spans="1:20" x14ac:dyDescent="0.25">
      <c r="A15" s="199" t="s">
        <v>135</v>
      </c>
      <c r="B15" s="307">
        <v>1468.2060516707475</v>
      </c>
      <c r="C15" s="308">
        <v>41</v>
      </c>
      <c r="D15" s="309">
        <v>1220.2060516707475</v>
      </c>
      <c r="E15" s="310">
        <v>760.96199999999942</v>
      </c>
      <c r="F15" s="311">
        <v>0.62363401571239918</v>
      </c>
      <c r="G15" s="309">
        <v>977.92576199807093</v>
      </c>
      <c r="H15" s="310">
        <v>657.43500000000006</v>
      </c>
      <c r="I15" s="311">
        <v>0.67227495741266396</v>
      </c>
      <c r="J15" s="309">
        <v>1016.9918251903624</v>
      </c>
      <c r="K15" s="310">
        <v>694.11700000000042</v>
      </c>
      <c r="L15" s="311">
        <v>0.68251974382397251</v>
      </c>
      <c r="M15" s="309">
        <v>1046.8636433097797</v>
      </c>
      <c r="N15" s="310">
        <v>727.56900000000041</v>
      </c>
      <c r="O15" s="311">
        <v>0.69499882305560579</v>
      </c>
      <c r="P15" s="309">
        <v>1078.8702290442807</v>
      </c>
      <c r="Q15" s="310">
        <v>761.00300000000038</v>
      </c>
      <c r="R15" s="311">
        <v>0.7053702841296644</v>
      </c>
      <c r="S15" s="312">
        <v>3.3287337496292979E-2</v>
      </c>
      <c r="T15" s="313">
        <v>0.99999999999999989</v>
      </c>
    </row>
    <row r="16" spans="1:20" x14ac:dyDescent="0.25">
      <c r="A16" s="314" t="s">
        <v>136</v>
      </c>
      <c r="B16" s="315">
        <v>508.27570577788634</v>
      </c>
      <c r="C16" s="316">
        <v>30</v>
      </c>
      <c r="D16" s="317">
        <v>433.27570577788634</v>
      </c>
      <c r="E16" s="318">
        <v>130.88900000000001</v>
      </c>
      <c r="F16" s="319">
        <v>0.30209171263135326</v>
      </c>
      <c r="G16" s="320">
        <v>349.7757057778864</v>
      </c>
      <c r="H16" s="318">
        <v>108.714</v>
      </c>
      <c r="I16" s="319">
        <v>0.31081060863911247</v>
      </c>
      <c r="J16" s="320">
        <v>350.17570577788638</v>
      </c>
      <c r="K16" s="318">
        <v>108.87899999999999</v>
      </c>
      <c r="L16" s="319">
        <v>0.31092676677308123</v>
      </c>
      <c r="M16" s="320">
        <v>354.87738292673339</v>
      </c>
      <c r="N16" s="318">
        <v>109.358</v>
      </c>
      <c r="O16" s="319">
        <v>0.30815714176571696</v>
      </c>
      <c r="P16" s="320">
        <v>356.06848182783222</v>
      </c>
      <c r="Q16" s="318">
        <v>110.11599999999999</v>
      </c>
      <c r="R16" s="319">
        <v>0.30925511697843494</v>
      </c>
      <c r="S16" s="321">
        <v>5.9613547767474184E-3</v>
      </c>
      <c r="T16" s="321">
        <v>0.34239665503448985</v>
      </c>
    </row>
    <row r="17" spans="1:20" x14ac:dyDescent="0.25">
      <c r="A17" s="314" t="s">
        <v>137</v>
      </c>
      <c r="B17" s="322">
        <v>609.13470325590947</v>
      </c>
      <c r="C17" s="323">
        <v>5</v>
      </c>
      <c r="D17" s="324">
        <v>520.13470325590947</v>
      </c>
      <c r="E17" s="325">
        <v>323.35599999999999</v>
      </c>
      <c r="F17" s="326">
        <v>0.62167741928364828</v>
      </c>
      <c r="G17" s="327">
        <v>340.33678965158958</v>
      </c>
      <c r="H17" s="325">
        <v>219.48000000000002</v>
      </c>
      <c r="I17" s="326">
        <v>0.64489061034126405</v>
      </c>
      <c r="J17" s="327">
        <v>346.21005052115481</v>
      </c>
      <c r="K17" s="325">
        <v>223.00099999999998</v>
      </c>
      <c r="L17" s="326">
        <v>0.64412052643854056</v>
      </c>
      <c r="M17" s="327">
        <v>346.21005052115481</v>
      </c>
      <c r="N17" s="325">
        <v>223.00099999999998</v>
      </c>
      <c r="O17" s="326">
        <v>0.64412052643854056</v>
      </c>
      <c r="P17" s="327">
        <v>355.21005052115481</v>
      </c>
      <c r="Q17" s="325">
        <v>227.83700000000002</v>
      </c>
      <c r="R17" s="326">
        <v>0.64141484641474411</v>
      </c>
      <c r="S17" s="328">
        <v>1.4360001938570566E-2</v>
      </c>
      <c r="T17" s="328">
        <v>0.3368319196230094</v>
      </c>
    </row>
    <row r="18" spans="1:20" x14ac:dyDescent="0.25">
      <c r="A18" s="314" t="s">
        <v>138</v>
      </c>
      <c r="B18" s="322">
        <v>209.62756044159721</v>
      </c>
      <c r="C18" s="323">
        <v>3</v>
      </c>
      <c r="D18" s="324">
        <v>156.62756044159721</v>
      </c>
      <c r="E18" s="325">
        <v>159.26700000000002</v>
      </c>
      <c r="F18" s="326">
        <v>1.0168516929648981</v>
      </c>
      <c r="G18" s="327">
        <v>167.09871966092643</v>
      </c>
      <c r="H18" s="325">
        <v>167.18700000000001</v>
      </c>
      <c r="I18" s="326">
        <v>1.0005283124805069</v>
      </c>
      <c r="J18" s="327">
        <v>185.3781013109527</v>
      </c>
      <c r="K18" s="325">
        <v>183.11199999999997</v>
      </c>
      <c r="L18" s="326">
        <v>0.98777578745856509</v>
      </c>
      <c r="M18" s="327">
        <v>188.45624876681978</v>
      </c>
      <c r="N18" s="325">
        <v>186.65199999999999</v>
      </c>
      <c r="O18" s="326">
        <v>0.9904261663986943</v>
      </c>
      <c r="P18" s="327">
        <v>194.8897057569333</v>
      </c>
      <c r="Q18" s="325">
        <v>193.44800000000001</v>
      </c>
      <c r="R18" s="326">
        <v>0.99260245300625893</v>
      </c>
      <c r="S18" s="328">
        <v>5.2620747571731963E-2</v>
      </c>
      <c r="T18" s="328">
        <v>0.17856952540638532</v>
      </c>
    </row>
    <row r="19" spans="1:20" x14ac:dyDescent="0.25">
      <c r="A19" s="314" t="s">
        <v>139</v>
      </c>
      <c r="B19" s="322">
        <v>139.16808219535457</v>
      </c>
      <c r="C19" s="323">
        <v>3</v>
      </c>
      <c r="D19" s="324">
        <v>108.16808219535457</v>
      </c>
      <c r="E19" s="325">
        <v>142.80300000000003</v>
      </c>
      <c r="F19" s="326">
        <v>1.3201953580178469</v>
      </c>
      <c r="G19" s="327">
        <v>118.71454690766861</v>
      </c>
      <c r="H19" s="325">
        <v>157.40699999999998</v>
      </c>
      <c r="I19" s="326">
        <v>1.3259284906543494</v>
      </c>
      <c r="J19" s="327">
        <v>133.22796758036867</v>
      </c>
      <c r="K19" s="325">
        <v>174.47799999999998</v>
      </c>
      <c r="L19" s="326">
        <v>1.3096199181658128</v>
      </c>
      <c r="M19" s="327">
        <v>155.3199610950719</v>
      </c>
      <c r="N19" s="325">
        <v>203.911</v>
      </c>
      <c r="O19" s="326">
        <v>1.312844779011922</v>
      </c>
      <c r="P19" s="327">
        <v>170.70199093836055</v>
      </c>
      <c r="Q19" s="325">
        <v>224.95499999999998</v>
      </c>
      <c r="R19" s="326">
        <v>1.3178229425644477</v>
      </c>
      <c r="S19" s="328">
        <v>0.1286991960603292</v>
      </c>
      <c r="T19" s="328">
        <v>0.14026045934630921</v>
      </c>
    </row>
    <row r="20" spans="1:20" x14ac:dyDescent="0.25">
      <c r="A20" s="314" t="s">
        <v>140</v>
      </c>
      <c r="B20" s="322">
        <v>2</v>
      </c>
      <c r="C20" s="324">
        <v>0</v>
      </c>
      <c r="D20" s="324">
        <v>2</v>
      </c>
      <c r="E20" s="325">
        <v>4.6469999999993661</v>
      </c>
      <c r="F20" s="326">
        <v>2.323499999999683</v>
      </c>
      <c r="G20" s="327">
        <v>1.9999999999998863</v>
      </c>
      <c r="H20" s="325">
        <v>4.6470000000000482</v>
      </c>
      <c r="I20" s="326">
        <v>2.323500000000156</v>
      </c>
      <c r="J20" s="327">
        <v>1.9999999999998863</v>
      </c>
      <c r="K20" s="325">
        <v>4.647000000000503</v>
      </c>
      <c r="L20" s="326">
        <v>2.3235000000003834</v>
      </c>
      <c r="M20" s="327">
        <v>1.9999999999997726</v>
      </c>
      <c r="N20" s="325">
        <v>4.6470000000003893</v>
      </c>
      <c r="O20" s="326">
        <v>2.3235000000004589</v>
      </c>
      <c r="P20" s="327">
        <v>1.9999999999997726</v>
      </c>
      <c r="Q20" s="325">
        <v>4.6470000000003893</v>
      </c>
      <c r="R20" s="326">
        <v>2.3235000000004589</v>
      </c>
      <c r="S20" s="328">
        <v>-1.8984813721090177E-14</v>
      </c>
      <c r="T20" s="328">
        <v>1.9414405898060445E-3</v>
      </c>
    </row>
    <row r="21" spans="1:20" x14ac:dyDescent="0.25">
      <c r="A21" s="199" t="s">
        <v>26</v>
      </c>
      <c r="B21" s="307">
        <v>1468.2060516707475</v>
      </c>
      <c r="C21" s="308">
        <v>41</v>
      </c>
      <c r="D21" s="309">
        <v>1220.2060516707475</v>
      </c>
      <c r="E21" s="310">
        <v>760.96199999999999</v>
      </c>
      <c r="F21" s="311">
        <v>0.62363401571239963</v>
      </c>
      <c r="G21" s="309">
        <v>977.92576199807104</v>
      </c>
      <c r="H21" s="310">
        <v>657.43500000000006</v>
      </c>
      <c r="I21" s="311">
        <v>0.67227495741266385</v>
      </c>
      <c r="J21" s="309">
        <v>1016.9918251903625</v>
      </c>
      <c r="K21" s="310">
        <v>694.11700000000008</v>
      </c>
      <c r="L21" s="311">
        <v>0.68251974382397207</v>
      </c>
      <c r="M21" s="309">
        <v>1046.8636433097799</v>
      </c>
      <c r="N21" s="310">
        <v>727.56899999999996</v>
      </c>
      <c r="O21" s="311">
        <v>0.69499882305560523</v>
      </c>
      <c r="P21" s="309">
        <v>1078.8702290442807</v>
      </c>
      <c r="Q21" s="310">
        <v>761.00299999999993</v>
      </c>
      <c r="R21" s="311">
        <v>0.70537028412966396</v>
      </c>
      <c r="S21" s="312">
        <v>3.3287337496292979E-2</v>
      </c>
      <c r="T21" s="313">
        <v>1</v>
      </c>
    </row>
    <row r="22" spans="1:20" x14ac:dyDescent="0.25">
      <c r="A22" s="329" t="s">
        <v>50</v>
      </c>
      <c r="B22" s="323">
        <v>543</v>
      </c>
      <c r="C22" s="323">
        <v>33</v>
      </c>
      <c r="D22" s="324">
        <v>407</v>
      </c>
      <c r="E22" s="325">
        <v>235.24100000000001</v>
      </c>
      <c r="F22" s="326">
        <v>0.57798771498771506</v>
      </c>
      <c r="G22" s="327">
        <v>416.23123893805308</v>
      </c>
      <c r="H22" s="325">
        <v>249.42</v>
      </c>
      <c r="I22" s="326">
        <v>0.59923421566424206</v>
      </c>
      <c r="J22" s="327">
        <v>423.64475803917668</v>
      </c>
      <c r="K22" s="325">
        <v>255.82900000000001</v>
      </c>
      <c r="L22" s="326">
        <v>0.60387623154856107</v>
      </c>
      <c r="M22" s="327">
        <v>432.87865741024586</v>
      </c>
      <c r="N22" s="325">
        <v>265.14400000000001</v>
      </c>
      <c r="O22" s="326">
        <v>0.61251345027324577</v>
      </c>
      <c r="P22" s="327">
        <v>447.9212782325589</v>
      </c>
      <c r="Q22" s="325">
        <v>277.32699999999994</v>
      </c>
      <c r="R22" s="326">
        <v>0.61914227672839617</v>
      </c>
      <c r="S22" s="328">
        <v>2.4760414545599962E-2</v>
      </c>
      <c r="T22" s="328">
        <v>0.41757376218639874</v>
      </c>
    </row>
    <row r="23" spans="1:20" x14ac:dyDescent="0.25">
      <c r="A23" s="329" t="s">
        <v>51</v>
      </c>
      <c r="B23" s="323">
        <v>101</v>
      </c>
      <c r="C23" s="324">
        <v>6</v>
      </c>
      <c r="D23" s="324">
        <v>73</v>
      </c>
      <c r="E23" s="325">
        <v>48.073000000000008</v>
      </c>
      <c r="F23" s="326">
        <v>0.65853424657534254</v>
      </c>
      <c r="G23" s="327">
        <v>102.02837192644897</v>
      </c>
      <c r="H23" s="325">
        <v>73.300999999999988</v>
      </c>
      <c r="I23" s="326">
        <v>0.71843741712199227</v>
      </c>
      <c r="J23" s="327">
        <v>122.98130568039218</v>
      </c>
      <c r="K23" s="325">
        <v>93.48599999999999</v>
      </c>
      <c r="L23" s="326">
        <v>0.76016431507854088</v>
      </c>
      <c r="M23" s="327">
        <v>126.50909747849944</v>
      </c>
      <c r="N23" s="325">
        <v>97.212999999999994</v>
      </c>
      <c r="O23" s="326">
        <v>0.7684269506113709</v>
      </c>
      <c r="P23" s="327">
        <v>131.09483160548356</v>
      </c>
      <c r="Q23" s="325">
        <v>101.691</v>
      </c>
      <c r="R23" s="326">
        <v>0.7757056380836479</v>
      </c>
      <c r="S23" s="328">
        <v>8.7146831559911542E-2</v>
      </c>
      <c r="T23" s="328">
        <v>0.11712070565279198</v>
      </c>
    </row>
    <row r="24" spans="1:20" x14ac:dyDescent="0.25">
      <c r="A24" s="329" t="s">
        <v>52</v>
      </c>
      <c r="B24" s="323">
        <v>218</v>
      </c>
      <c r="C24" s="324">
        <v>0</v>
      </c>
      <c r="D24" s="324">
        <v>158</v>
      </c>
      <c r="E24" s="325">
        <v>120.45700000000001</v>
      </c>
      <c r="F24" s="326">
        <v>0.76238607594936714</v>
      </c>
      <c r="G24" s="327">
        <v>170.92782813299232</v>
      </c>
      <c r="H24" s="325">
        <v>138.036</v>
      </c>
      <c r="I24" s="326">
        <v>0.80756891085399818</v>
      </c>
      <c r="J24" s="327">
        <v>174.97479595062558</v>
      </c>
      <c r="K24" s="325">
        <v>141.833</v>
      </c>
      <c r="L24" s="326">
        <v>0.81059102957903983</v>
      </c>
      <c r="M24" s="327">
        <v>180.55294340649266</v>
      </c>
      <c r="N24" s="325">
        <v>148.44</v>
      </c>
      <c r="O24" s="326">
        <v>0.82214112492093616</v>
      </c>
      <c r="P24" s="327">
        <v>186.27917324978131</v>
      </c>
      <c r="Q24" s="325">
        <v>155.273</v>
      </c>
      <c r="R24" s="326">
        <v>0.83354997389748342</v>
      </c>
      <c r="S24" s="328">
        <v>2.9083249339336703E-2</v>
      </c>
      <c r="T24" s="328">
        <v>0.17296651942967894</v>
      </c>
    </row>
    <row r="25" spans="1:20" x14ac:dyDescent="0.25">
      <c r="A25" s="329" t="s">
        <v>53</v>
      </c>
      <c r="B25" s="323">
        <v>395.20605167074751</v>
      </c>
      <c r="C25" s="324">
        <v>2</v>
      </c>
      <c r="D25" s="324">
        <v>395.20605167074751</v>
      </c>
      <c r="E25" s="325">
        <v>228.04899999999998</v>
      </c>
      <c r="F25" s="326">
        <v>0.57703822863014065</v>
      </c>
      <c r="G25" s="327">
        <v>96.745850913324816</v>
      </c>
      <c r="H25" s="325">
        <v>58.790999999999997</v>
      </c>
      <c r="I25" s="326">
        <v>0.60768497506597163</v>
      </c>
      <c r="J25" s="327">
        <v>100.647429095143</v>
      </c>
      <c r="K25" s="325">
        <v>61.988999999999997</v>
      </c>
      <c r="L25" s="326">
        <v>0.61590246822302031</v>
      </c>
      <c r="M25" s="327">
        <v>105.43336189491154</v>
      </c>
      <c r="N25" s="325">
        <v>67.840999999999994</v>
      </c>
      <c r="O25" s="326">
        <v>0.6434490827260072</v>
      </c>
      <c r="P25" s="327">
        <v>109.23846393572788</v>
      </c>
      <c r="Q25" s="325">
        <v>70.95</v>
      </c>
      <c r="R25" s="326">
        <v>0.64949650007660786</v>
      </c>
      <c r="S25" s="328">
        <v>4.1312492585756422E-2</v>
      </c>
      <c r="T25" s="328">
        <v>9.999999026485433E-2</v>
      </c>
    </row>
    <row r="26" spans="1:20" x14ac:dyDescent="0.25">
      <c r="A26" s="329" t="s">
        <v>54</v>
      </c>
      <c r="B26" s="323">
        <v>39</v>
      </c>
      <c r="C26" s="324">
        <v>0</v>
      </c>
      <c r="D26" s="324">
        <v>28</v>
      </c>
      <c r="E26" s="325">
        <v>22.433</v>
      </c>
      <c r="F26" s="326">
        <v>0.80117857142857141</v>
      </c>
      <c r="G26" s="327">
        <v>34.546714511494251</v>
      </c>
      <c r="H26" s="325">
        <v>30.240000000000002</v>
      </c>
      <c r="I26" s="326">
        <v>0.87533649516623835</v>
      </c>
      <c r="J26" s="327">
        <v>33.919975381059473</v>
      </c>
      <c r="K26" s="325">
        <v>29.952000000000002</v>
      </c>
      <c r="L26" s="326">
        <v>0.88301950881499924</v>
      </c>
      <c r="M26" s="327">
        <v>36.387753158837249</v>
      </c>
      <c r="N26" s="325">
        <v>31.972000000000001</v>
      </c>
      <c r="O26" s="326">
        <v>0.87864727070226312</v>
      </c>
      <c r="P26" s="327">
        <v>37.64355315883725</v>
      </c>
      <c r="Q26" s="325">
        <v>33.442</v>
      </c>
      <c r="R26" s="326">
        <v>0.88838585079605092</v>
      </c>
      <c r="S26" s="328">
        <v>2.902980240825781E-2</v>
      </c>
      <c r="T26" s="328">
        <v>3.4581424226073569E-2</v>
      </c>
    </row>
    <row r="27" spans="1:20" x14ac:dyDescent="0.25">
      <c r="A27" s="329" t="s">
        <v>55</v>
      </c>
      <c r="B27" s="323">
        <v>172</v>
      </c>
      <c r="C27" s="324">
        <v>0</v>
      </c>
      <c r="D27" s="324">
        <v>159</v>
      </c>
      <c r="E27" s="325">
        <v>106.709</v>
      </c>
      <c r="F27" s="326">
        <v>0.67112578616352203</v>
      </c>
      <c r="G27" s="327">
        <v>157.44575757575757</v>
      </c>
      <c r="H27" s="325">
        <v>107.64700000000001</v>
      </c>
      <c r="I27" s="326">
        <v>0.68370848257504757</v>
      </c>
      <c r="J27" s="327">
        <v>160.82356104396567</v>
      </c>
      <c r="K27" s="325">
        <v>111.02800000000001</v>
      </c>
      <c r="L27" s="326">
        <v>0.69037148089046085</v>
      </c>
      <c r="M27" s="327">
        <v>165.10182996079311</v>
      </c>
      <c r="N27" s="325">
        <v>116.959</v>
      </c>
      <c r="O27" s="326">
        <v>0.70840523104907061</v>
      </c>
      <c r="P27" s="327">
        <v>166.69292886189203</v>
      </c>
      <c r="Q27" s="325">
        <v>122.32</v>
      </c>
      <c r="R27" s="326">
        <v>0.73380437211793326</v>
      </c>
      <c r="S27" s="328">
        <v>1.920623426215351E-2</v>
      </c>
      <c r="T27" s="328">
        <v>0.15775759824020238</v>
      </c>
    </row>
    <row r="28" spans="1:20" x14ac:dyDescent="0.25">
      <c r="A28" s="330" t="s">
        <v>141</v>
      </c>
      <c r="B28" s="331"/>
      <c r="C28" s="332"/>
      <c r="D28" s="332"/>
      <c r="E28" s="333"/>
      <c r="F28" s="333"/>
      <c r="G28" s="333"/>
      <c r="H28" s="333"/>
      <c r="I28" s="333"/>
      <c r="J28" s="333"/>
      <c r="K28" s="333"/>
      <c r="L28" s="333"/>
      <c r="M28" s="333"/>
      <c r="N28" s="333"/>
      <c r="O28" s="333"/>
      <c r="P28" s="333"/>
      <c r="Q28" s="333"/>
      <c r="R28" s="333"/>
      <c r="S28" s="334"/>
      <c r="T28" s="334"/>
    </row>
    <row r="29" spans="1:20" x14ac:dyDescent="0.25">
      <c r="A29" s="335" t="s">
        <v>142</v>
      </c>
      <c r="B29" s="336"/>
      <c r="C29" s="336"/>
      <c r="D29" s="336"/>
      <c r="E29" s="337"/>
      <c r="F29" s="337"/>
      <c r="G29" s="337"/>
      <c r="H29" s="337"/>
      <c r="I29" s="337"/>
      <c r="J29" s="337"/>
      <c r="K29" s="337"/>
      <c r="L29" s="337"/>
      <c r="M29" s="337"/>
      <c r="N29" s="337"/>
      <c r="O29" s="337"/>
      <c r="P29" s="337"/>
      <c r="Q29" s="337"/>
      <c r="R29" s="337"/>
      <c r="S29" s="338"/>
      <c r="T29" s="338"/>
    </row>
    <row r="30" spans="1:20" x14ac:dyDescent="0.25">
      <c r="A30" s="339"/>
      <c r="B30" s="336"/>
      <c r="C30" s="336"/>
      <c r="D30" s="336"/>
      <c r="E30" s="337"/>
      <c r="F30" s="337"/>
      <c r="G30" s="337"/>
      <c r="H30" s="337"/>
      <c r="I30" s="337"/>
      <c r="J30" s="337"/>
      <c r="K30" s="337"/>
      <c r="L30" s="337"/>
      <c r="M30" s="337"/>
      <c r="N30" s="337"/>
      <c r="O30" s="337"/>
      <c r="P30" s="337"/>
      <c r="Q30" s="337"/>
      <c r="R30" s="337"/>
      <c r="S30" s="338"/>
      <c r="T30" s="338"/>
    </row>
  </sheetData>
  <mergeCells count="11">
    <mergeCell ref="S13:T13"/>
    <mergeCell ref="B11:C11"/>
    <mergeCell ref="S11:S12"/>
    <mergeCell ref="T11:T12"/>
    <mergeCell ref="D12:F12"/>
    <mergeCell ref="G12:I12"/>
    <mergeCell ref="D13:F13"/>
    <mergeCell ref="G13:I13"/>
    <mergeCell ref="J13:L13"/>
    <mergeCell ref="M13:O13"/>
    <mergeCell ref="P13:R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4C0E7-61C6-4C1E-BDB9-CEE74945CB4D}">
  <dimension ref="A1:L193"/>
  <sheetViews>
    <sheetView showGridLines="0" workbookViewId="0">
      <selection sqref="A1:XFD1048576"/>
    </sheetView>
  </sheetViews>
  <sheetFormatPr defaultRowHeight="15" x14ac:dyDescent="0.25"/>
  <cols>
    <col min="1" max="1" width="23.85546875" customWidth="1"/>
    <col min="2" max="2" width="9.85546875" bestFit="1" customWidth="1"/>
    <col min="3" max="3" width="9.42578125" customWidth="1"/>
    <col min="4" max="4" width="9.5703125" customWidth="1"/>
    <col min="5" max="5" width="9.42578125" customWidth="1"/>
    <col min="6" max="6" width="6.7109375" customWidth="1"/>
    <col min="7" max="7" width="7.42578125" customWidth="1"/>
    <col min="8" max="8" width="9.85546875" customWidth="1"/>
    <col min="9" max="9" width="9.85546875" bestFit="1" customWidth="1"/>
    <col min="10" max="10" width="9.85546875" customWidth="1"/>
    <col min="11" max="12" width="6.7109375" customWidth="1"/>
  </cols>
  <sheetData>
    <row r="1" spans="1:12" ht="18.75" x14ac:dyDescent="0.3">
      <c r="A1" s="40" t="s">
        <v>25</v>
      </c>
    </row>
    <row r="3" spans="1:12" x14ac:dyDescent="0.25">
      <c r="A3" s="145" t="s">
        <v>143</v>
      </c>
      <c r="B3" s="340"/>
      <c r="C3" s="340"/>
      <c r="D3" s="341"/>
      <c r="E3" s="340"/>
      <c r="F3" s="340"/>
      <c r="G3" s="340"/>
      <c r="H3" s="340"/>
      <c r="I3" s="340"/>
      <c r="J3" s="340"/>
      <c r="K3" s="340"/>
      <c r="L3" s="340"/>
    </row>
    <row r="4" spans="1:12" x14ac:dyDescent="0.25">
      <c r="A4" s="342"/>
      <c r="B4" s="340"/>
      <c r="C4" s="340"/>
      <c r="D4" s="341"/>
      <c r="E4" s="340"/>
      <c r="F4" s="340"/>
      <c r="G4" s="340"/>
      <c r="H4" s="340"/>
      <c r="I4" s="340"/>
      <c r="J4" s="340"/>
      <c r="K4" s="340"/>
      <c r="L4" s="340"/>
    </row>
    <row r="5" spans="1:12" x14ac:dyDescent="0.25">
      <c r="A5" s="633" t="s">
        <v>144</v>
      </c>
      <c r="B5" s="633"/>
      <c r="C5" s="633"/>
      <c r="D5" s="633"/>
      <c r="E5" s="633"/>
      <c r="F5" s="633"/>
      <c r="G5" s="633"/>
      <c r="H5" s="633"/>
      <c r="I5" s="633"/>
      <c r="J5" s="633"/>
      <c r="K5" s="633"/>
      <c r="L5" s="633"/>
    </row>
    <row r="6" spans="1:12" ht="55.5" x14ac:dyDescent="0.25">
      <c r="A6" s="57"/>
      <c r="B6" s="58" t="s">
        <v>42</v>
      </c>
      <c r="C6" s="46"/>
      <c r="D6" s="59"/>
      <c r="E6" s="60" t="s">
        <v>43</v>
      </c>
      <c r="F6" s="343" t="s">
        <v>44</v>
      </c>
      <c r="G6" s="343" t="s">
        <v>45</v>
      </c>
      <c r="H6" s="46" t="s">
        <v>46</v>
      </c>
      <c r="I6" s="48"/>
      <c r="J6" s="48"/>
      <c r="K6" s="343" t="s">
        <v>44</v>
      </c>
      <c r="L6" s="344" t="s">
        <v>45</v>
      </c>
    </row>
    <row r="7" spans="1:12" x14ac:dyDescent="0.25">
      <c r="A7" s="64" t="s">
        <v>145</v>
      </c>
      <c r="B7" s="345" t="s">
        <v>27</v>
      </c>
      <c r="C7" s="345" t="s">
        <v>28</v>
      </c>
      <c r="D7" s="265" t="s">
        <v>29</v>
      </c>
      <c r="E7" s="346" t="s">
        <v>30</v>
      </c>
      <c r="F7" s="347" t="s">
        <v>48</v>
      </c>
      <c r="G7" s="348"/>
      <c r="H7" s="349" t="s">
        <v>31</v>
      </c>
      <c r="I7" s="345" t="s">
        <v>14</v>
      </c>
      <c r="J7" s="265" t="s">
        <v>15</v>
      </c>
      <c r="K7" s="348" t="s">
        <v>49</v>
      </c>
      <c r="L7" s="347"/>
    </row>
    <row r="8" spans="1:12" x14ac:dyDescent="0.25">
      <c r="A8" s="350" t="s">
        <v>74</v>
      </c>
      <c r="B8" s="351"/>
      <c r="C8" s="351"/>
      <c r="D8" s="351"/>
      <c r="E8" s="352"/>
      <c r="F8" s="353"/>
      <c r="G8" s="353"/>
      <c r="H8" s="351"/>
      <c r="I8" s="351"/>
      <c r="J8" s="351"/>
      <c r="K8" s="353"/>
      <c r="L8" s="354"/>
    </row>
    <row r="9" spans="1:12" x14ac:dyDescent="0.25">
      <c r="A9" s="355" t="s">
        <v>146</v>
      </c>
      <c r="B9" s="356"/>
      <c r="C9" s="356"/>
      <c r="D9" s="356"/>
      <c r="E9" s="357"/>
      <c r="F9" s="358"/>
      <c r="G9" s="358"/>
      <c r="H9" s="356"/>
      <c r="I9" s="356"/>
      <c r="J9" s="356"/>
      <c r="K9" s="358"/>
      <c r="L9" s="359"/>
    </row>
    <row r="10" spans="1:12" x14ac:dyDescent="0.25">
      <c r="A10" s="360" t="s">
        <v>147</v>
      </c>
      <c r="B10" s="361">
        <v>1928.0000000000002</v>
      </c>
      <c r="C10" s="361">
        <v>6180.9999999999982</v>
      </c>
      <c r="D10" s="361">
        <v>4676</v>
      </c>
      <c r="E10" s="362">
        <v>0</v>
      </c>
      <c r="F10" s="363">
        <v>-1</v>
      </c>
      <c r="G10" s="363">
        <v>0</v>
      </c>
      <c r="H10" s="361">
        <v>0</v>
      </c>
      <c r="I10" s="361">
        <v>0</v>
      </c>
      <c r="J10" s="361">
        <v>0</v>
      </c>
      <c r="K10" s="363">
        <v>0</v>
      </c>
      <c r="L10" s="364">
        <v>0</v>
      </c>
    </row>
    <row r="11" spans="1:12" x14ac:dyDescent="0.25">
      <c r="A11" s="365" t="s">
        <v>148</v>
      </c>
      <c r="B11" s="366">
        <v>1928.0000000000002</v>
      </c>
      <c r="C11" s="367">
        <v>6180.9999999999982</v>
      </c>
      <c r="D11" s="367">
        <v>4676</v>
      </c>
      <c r="E11" s="368">
        <v>0</v>
      </c>
      <c r="F11" s="369">
        <v>-1</v>
      </c>
      <c r="G11" s="369">
        <v>0</v>
      </c>
      <c r="H11" s="367">
        <v>0</v>
      </c>
      <c r="I11" s="367">
        <v>0</v>
      </c>
      <c r="J11" s="367">
        <v>0</v>
      </c>
      <c r="K11" s="369">
        <v>0</v>
      </c>
      <c r="L11" s="370">
        <v>0</v>
      </c>
    </row>
    <row r="12" spans="1:12" x14ac:dyDescent="0.25">
      <c r="A12" s="355" t="s">
        <v>149</v>
      </c>
      <c r="B12" s="356"/>
      <c r="C12" s="356"/>
      <c r="D12" s="356"/>
      <c r="E12" s="357"/>
      <c r="F12" s="358"/>
      <c r="G12" s="358"/>
      <c r="H12" s="356"/>
      <c r="I12" s="356"/>
      <c r="J12" s="356"/>
      <c r="K12" s="358"/>
      <c r="L12" s="359"/>
    </row>
    <row r="13" spans="1:12" x14ac:dyDescent="0.25">
      <c r="A13" s="360" t="s">
        <v>147</v>
      </c>
      <c r="B13" s="361">
        <v>160</v>
      </c>
      <c r="C13" s="361">
        <v>0</v>
      </c>
      <c r="D13" s="361">
        <v>0</v>
      </c>
      <c r="E13" s="362">
        <v>9000</v>
      </c>
      <c r="F13" s="363">
        <v>2.8319999999999999</v>
      </c>
      <c r="G13" s="363">
        <v>0</v>
      </c>
      <c r="H13" s="361">
        <v>9500</v>
      </c>
      <c r="I13" s="361">
        <v>0</v>
      </c>
      <c r="J13" s="361">
        <v>0</v>
      </c>
      <c r="K13" s="363">
        <v>-1</v>
      </c>
      <c r="L13" s="364">
        <v>0</v>
      </c>
    </row>
    <row r="14" spans="1:12" x14ac:dyDescent="0.25">
      <c r="A14" s="365" t="s">
        <v>148</v>
      </c>
      <c r="B14" s="371">
        <v>160</v>
      </c>
      <c r="C14" s="372">
        <v>0</v>
      </c>
      <c r="D14" s="372">
        <v>0</v>
      </c>
      <c r="E14" s="373">
        <v>0</v>
      </c>
      <c r="F14" s="374">
        <v>-1</v>
      </c>
      <c r="G14" s="374">
        <v>0</v>
      </c>
      <c r="H14" s="372">
        <v>0</v>
      </c>
      <c r="I14" s="372">
        <v>0</v>
      </c>
      <c r="J14" s="372">
        <v>0</v>
      </c>
      <c r="K14" s="374">
        <v>0</v>
      </c>
      <c r="L14" s="375">
        <v>0</v>
      </c>
    </row>
    <row r="15" spans="1:12" x14ac:dyDescent="0.25">
      <c r="A15" s="365" t="s">
        <v>150</v>
      </c>
      <c r="B15" s="376">
        <v>0</v>
      </c>
      <c r="C15" s="377">
        <v>0</v>
      </c>
      <c r="D15" s="377">
        <v>0</v>
      </c>
      <c r="E15" s="378">
        <v>9000</v>
      </c>
      <c r="F15" s="379">
        <v>0</v>
      </c>
      <c r="G15" s="379">
        <v>0</v>
      </c>
      <c r="H15" s="377">
        <v>9500</v>
      </c>
      <c r="I15" s="377">
        <v>0</v>
      </c>
      <c r="J15" s="377">
        <v>0</v>
      </c>
      <c r="K15" s="379">
        <v>-1</v>
      </c>
      <c r="L15" s="380">
        <v>0</v>
      </c>
    </row>
    <row r="16" spans="1:12" x14ac:dyDescent="0.25">
      <c r="A16" s="355" t="s">
        <v>72</v>
      </c>
      <c r="B16" s="356"/>
      <c r="C16" s="356"/>
      <c r="D16" s="356"/>
      <c r="E16" s="357"/>
      <c r="F16" s="358"/>
      <c r="G16" s="358"/>
      <c r="H16" s="356"/>
      <c r="I16" s="356"/>
      <c r="J16" s="356"/>
      <c r="K16" s="358"/>
      <c r="L16" s="359"/>
    </row>
    <row r="17" spans="1:12" x14ac:dyDescent="0.25">
      <c r="A17" s="355" t="s">
        <v>151</v>
      </c>
      <c r="B17" s="356"/>
      <c r="C17" s="356"/>
      <c r="D17" s="356"/>
      <c r="E17" s="357"/>
      <c r="F17" s="358"/>
      <c r="G17" s="358"/>
      <c r="H17" s="356"/>
      <c r="I17" s="356"/>
      <c r="J17" s="356"/>
      <c r="K17" s="358"/>
      <c r="L17" s="359"/>
    </row>
    <row r="18" spans="1:12" x14ac:dyDescent="0.25">
      <c r="A18" s="360" t="s">
        <v>147</v>
      </c>
      <c r="B18" s="361">
        <v>2029761</v>
      </c>
      <c r="C18" s="361">
        <v>1840663.0000000002</v>
      </c>
      <c r="D18" s="361">
        <v>1887532</v>
      </c>
      <c r="E18" s="362">
        <v>1805314</v>
      </c>
      <c r="F18" s="363">
        <v>-3.7999999999999999E-2</v>
      </c>
      <c r="G18" s="363">
        <v>3.4000000000000002E-2</v>
      </c>
      <c r="H18" s="361">
        <v>1813753.0000000002</v>
      </c>
      <c r="I18" s="361">
        <v>1897430.9999999995</v>
      </c>
      <c r="J18" s="361">
        <v>1982722</v>
      </c>
      <c r="K18" s="363">
        <v>3.2000000000000001E-2</v>
      </c>
      <c r="L18" s="364">
        <v>3.2000000000000001E-2</v>
      </c>
    </row>
    <row r="19" spans="1:12" x14ac:dyDescent="0.25">
      <c r="A19" s="365" t="s">
        <v>152</v>
      </c>
      <c r="B19" s="371">
        <v>679</v>
      </c>
      <c r="C19" s="372">
        <v>2536</v>
      </c>
      <c r="D19" s="372">
        <v>2362</v>
      </c>
      <c r="E19" s="373">
        <v>2552</v>
      </c>
      <c r="F19" s="374">
        <v>0.55500000000000005</v>
      </c>
      <c r="G19" s="374">
        <v>0</v>
      </c>
      <c r="H19" s="372">
        <v>2667</v>
      </c>
      <c r="I19" s="372">
        <v>2786</v>
      </c>
      <c r="J19" s="372">
        <v>2914</v>
      </c>
      <c r="K19" s="374">
        <v>4.4999999999999998E-2</v>
      </c>
      <c r="L19" s="375">
        <v>0</v>
      </c>
    </row>
    <row r="20" spans="1:12" x14ac:dyDescent="0.25">
      <c r="A20" s="365" t="s">
        <v>153</v>
      </c>
      <c r="B20" s="381">
        <v>18106</v>
      </c>
      <c r="C20" s="382">
        <v>28901</v>
      </c>
      <c r="D20" s="382">
        <v>19380</v>
      </c>
      <c r="E20" s="383">
        <v>30234</v>
      </c>
      <c r="F20" s="384">
        <v>0.186</v>
      </c>
      <c r="G20" s="384">
        <v>0</v>
      </c>
      <c r="H20" s="382">
        <v>21143</v>
      </c>
      <c r="I20" s="382">
        <v>22090</v>
      </c>
      <c r="J20" s="382">
        <v>23102</v>
      </c>
      <c r="K20" s="384">
        <v>-8.5999999999999993E-2</v>
      </c>
      <c r="L20" s="385">
        <v>0</v>
      </c>
    </row>
    <row r="21" spans="1:12" x14ac:dyDescent="0.25">
      <c r="A21" s="365" t="s">
        <v>154</v>
      </c>
      <c r="B21" s="381">
        <v>854643</v>
      </c>
      <c r="C21" s="382">
        <v>855214</v>
      </c>
      <c r="D21" s="382">
        <v>779523</v>
      </c>
      <c r="E21" s="383">
        <v>760147</v>
      </c>
      <c r="F21" s="384">
        <v>-3.7999999999999999E-2</v>
      </c>
      <c r="G21" s="384">
        <v>1.4999999999999999E-2</v>
      </c>
      <c r="H21" s="382">
        <v>833489</v>
      </c>
      <c r="I21" s="382">
        <v>870829</v>
      </c>
      <c r="J21" s="382">
        <v>910725</v>
      </c>
      <c r="K21" s="384">
        <v>6.2E-2</v>
      </c>
      <c r="L21" s="385">
        <v>1.4E-2</v>
      </c>
    </row>
    <row r="22" spans="1:12" x14ac:dyDescent="0.25">
      <c r="A22" s="365" t="s">
        <v>155</v>
      </c>
      <c r="B22" s="381">
        <v>855583</v>
      </c>
      <c r="C22" s="382">
        <v>643547</v>
      </c>
      <c r="D22" s="382">
        <v>772521</v>
      </c>
      <c r="E22" s="383">
        <v>706425</v>
      </c>
      <c r="F22" s="384">
        <v>-6.2E-2</v>
      </c>
      <c r="G22" s="384">
        <v>1.2999999999999999E-2</v>
      </c>
      <c r="H22" s="382">
        <v>598842</v>
      </c>
      <c r="I22" s="382">
        <v>626361</v>
      </c>
      <c r="J22" s="382">
        <v>656789</v>
      </c>
      <c r="K22" s="384">
        <v>-2.4E-2</v>
      </c>
      <c r="L22" s="385">
        <v>1.0999999999999999E-2</v>
      </c>
    </row>
    <row r="23" spans="1:12" x14ac:dyDescent="0.25">
      <c r="A23" s="365" t="s">
        <v>156</v>
      </c>
      <c r="B23" s="381">
        <v>137648</v>
      </c>
      <c r="C23" s="382">
        <v>157997</v>
      </c>
      <c r="D23" s="382">
        <v>157509</v>
      </c>
      <c r="E23" s="383">
        <v>161546</v>
      </c>
      <c r="F23" s="384">
        <v>5.5E-2</v>
      </c>
      <c r="G23" s="384">
        <v>3.0000000000000001E-3</v>
      </c>
      <c r="H23" s="382">
        <v>181599</v>
      </c>
      <c r="I23" s="382">
        <v>191749</v>
      </c>
      <c r="J23" s="382">
        <v>200076</v>
      </c>
      <c r="K23" s="384">
        <v>7.3999999999999996E-2</v>
      </c>
      <c r="L23" s="385">
        <v>3.0000000000000001E-3</v>
      </c>
    </row>
    <row r="24" spans="1:12" x14ac:dyDescent="0.25">
      <c r="A24" s="365" t="s">
        <v>157</v>
      </c>
      <c r="B24" s="381">
        <v>6530</v>
      </c>
      <c r="C24" s="382">
        <v>6181</v>
      </c>
      <c r="D24" s="382">
        <v>6272</v>
      </c>
      <c r="E24" s="383">
        <v>6537</v>
      </c>
      <c r="F24" s="384">
        <v>0</v>
      </c>
      <c r="G24" s="384">
        <v>0</v>
      </c>
      <c r="H24" s="382">
        <v>6151</v>
      </c>
      <c r="I24" s="382">
        <v>6320</v>
      </c>
      <c r="J24" s="382">
        <v>6615</v>
      </c>
      <c r="K24" s="384">
        <v>4.0000000000000001E-3</v>
      </c>
      <c r="L24" s="385">
        <v>0</v>
      </c>
    </row>
    <row r="25" spans="1:12" x14ac:dyDescent="0.25">
      <c r="A25" s="365" t="s">
        <v>158</v>
      </c>
      <c r="B25" s="381">
        <v>156572</v>
      </c>
      <c r="C25" s="382">
        <v>146287</v>
      </c>
      <c r="D25" s="382">
        <v>149965</v>
      </c>
      <c r="E25" s="383">
        <v>137873</v>
      </c>
      <c r="F25" s="384">
        <v>-4.2000000000000003E-2</v>
      </c>
      <c r="G25" s="384">
        <v>3.0000000000000001E-3</v>
      </c>
      <c r="H25" s="382">
        <v>143518</v>
      </c>
      <c r="I25" s="382">
        <v>149301</v>
      </c>
      <c r="J25" s="382">
        <v>156242</v>
      </c>
      <c r="K25" s="384">
        <v>4.2999999999999997E-2</v>
      </c>
      <c r="L25" s="385">
        <v>2E-3</v>
      </c>
    </row>
    <row r="26" spans="1:12" x14ac:dyDescent="0.25">
      <c r="A26" s="365" t="s">
        <v>159</v>
      </c>
      <c r="B26" s="376">
        <v>0</v>
      </c>
      <c r="C26" s="377">
        <v>0</v>
      </c>
      <c r="D26" s="377">
        <v>0</v>
      </c>
      <c r="E26" s="378">
        <v>0</v>
      </c>
      <c r="F26" s="379">
        <v>0</v>
      </c>
      <c r="G26" s="379">
        <v>0</v>
      </c>
      <c r="H26" s="377">
        <v>26344</v>
      </c>
      <c r="I26" s="377">
        <v>27995</v>
      </c>
      <c r="J26" s="377">
        <v>26259</v>
      </c>
      <c r="K26" s="379">
        <v>0</v>
      </c>
      <c r="L26" s="380">
        <v>0</v>
      </c>
    </row>
    <row r="27" spans="1:12" x14ac:dyDescent="0.25">
      <c r="A27" s="355" t="s">
        <v>160</v>
      </c>
      <c r="B27" s="356"/>
      <c r="C27" s="356"/>
      <c r="D27" s="356"/>
      <c r="E27" s="357"/>
      <c r="F27" s="358"/>
      <c r="G27" s="358"/>
      <c r="H27" s="356"/>
      <c r="I27" s="356"/>
      <c r="J27" s="356"/>
      <c r="K27" s="358"/>
      <c r="L27" s="359"/>
    </row>
    <row r="28" spans="1:12" x14ac:dyDescent="0.25">
      <c r="A28" s="360" t="s">
        <v>147</v>
      </c>
      <c r="B28" s="361">
        <v>4058</v>
      </c>
      <c r="C28" s="361">
        <v>1437</v>
      </c>
      <c r="D28" s="361">
        <v>1544</v>
      </c>
      <c r="E28" s="362">
        <v>1735</v>
      </c>
      <c r="F28" s="363">
        <v>-0.247</v>
      </c>
      <c r="G28" s="363">
        <v>0</v>
      </c>
      <c r="H28" s="361">
        <v>1813</v>
      </c>
      <c r="I28" s="361">
        <v>1894</v>
      </c>
      <c r="J28" s="361">
        <v>1981</v>
      </c>
      <c r="K28" s="363">
        <v>4.4999999999999998E-2</v>
      </c>
      <c r="L28" s="364">
        <v>0</v>
      </c>
    </row>
    <row r="29" spans="1:12" x14ac:dyDescent="0.25">
      <c r="A29" s="365" t="s">
        <v>161</v>
      </c>
      <c r="B29" s="366">
        <v>4058</v>
      </c>
      <c r="C29" s="367">
        <v>1437</v>
      </c>
      <c r="D29" s="367">
        <v>1544</v>
      </c>
      <c r="E29" s="368">
        <v>1735</v>
      </c>
      <c r="F29" s="369">
        <v>-0.247</v>
      </c>
      <c r="G29" s="369">
        <v>0</v>
      </c>
      <c r="H29" s="367">
        <v>1813</v>
      </c>
      <c r="I29" s="367">
        <v>1894</v>
      </c>
      <c r="J29" s="367">
        <v>1981</v>
      </c>
      <c r="K29" s="369">
        <v>4.4999999999999998E-2</v>
      </c>
      <c r="L29" s="370">
        <v>0</v>
      </c>
    </row>
    <row r="30" spans="1:12" x14ac:dyDescent="0.25">
      <c r="A30" s="355" t="s">
        <v>71</v>
      </c>
      <c r="B30" s="356"/>
      <c r="C30" s="356"/>
      <c r="D30" s="356"/>
      <c r="E30" s="357"/>
      <c r="F30" s="358"/>
      <c r="G30" s="358"/>
      <c r="H30" s="356"/>
      <c r="I30" s="356"/>
      <c r="J30" s="356"/>
      <c r="K30" s="358"/>
      <c r="L30" s="359"/>
    </row>
    <row r="31" spans="1:12" x14ac:dyDescent="0.25">
      <c r="A31" s="355" t="s">
        <v>162</v>
      </c>
      <c r="B31" s="356"/>
      <c r="C31" s="356"/>
      <c r="D31" s="356"/>
      <c r="E31" s="357"/>
      <c r="F31" s="358"/>
      <c r="G31" s="358"/>
      <c r="H31" s="356"/>
      <c r="I31" s="356"/>
      <c r="J31" s="356"/>
      <c r="K31" s="358"/>
      <c r="L31" s="359"/>
    </row>
    <row r="32" spans="1:12" x14ac:dyDescent="0.25">
      <c r="A32" s="360" t="s">
        <v>147</v>
      </c>
      <c r="B32" s="361">
        <v>45766702</v>
      </c>
      <c r="C32" s="361">
        <v>46027032</v>
      </c>
      <c r="D32" s="361">
        <v>49471990</v>
      </c>
      <c r="E32" s="362">
        <v>46063505.000000007</v>
      </c>
      <c r="F32" s="363">
        <v>2E-3</v>
      </c>
      <c r="G32" s="363">
        <v>0.84399999999999997</v>
      </c>
      <c r="H32" s="361">
        <v>49199537</v>
      </c>
      <c r="I32" s="361">
        <v>50207168.000000007</v>
      </c>
      <c r="J32" s="361">
        <v>52512265</v>
      </c>
      <c r="K32" s="363">
        <v>4.4999999999999998E-2</v>
      </c>
      <c r="L32" s="364">
        <v>0.84299999999999997</v>
      </c>
    </row>
    <row r="33" spans="1:12" x14ac:dyDescent="0.25">
      <c r="A33" s="365" t="s">
        <v>163</v>
      </c>
      <c r="B33" s="371">
        <v>246464</v>
      </c>
      <c r="C33" s="372">
        <v>268677</v>
      </c>
      <c r="D33" s="372">
        <v>693747</v>
      </c>
      <c r="E33" s="373">
        <v>694675</v>
      </c>
      <c r="F33" s="374">
        <v>0.41299999999999998</v>
      </c>
      <c r="G33" s="374">
        <v>8.9999999999999993E-3</v>
      </c>
      <c r="H33" s="372">
        <v>455956</v>
      </c>
      <c r="I33" s="372">
        <v>462197</v>
      </c>
      <c r="J33" s="372">
        <v>471150</v>
      </c>
      <c r="K33" s="374">
        <v>-0.121</v>
      </c>
      <c r="L33" s="375">
        <v>8.9999999999999993E-3</v>
      </c>
    </row>
    <row r="34" spans="1:12" x14ac:dyDescent="0.25">
      <c r="A34" s="365" t="s">
        <v>164</v>
      </c>
      <c r="B34" s="381">
        <v>0</v>
      </c>
      <c r="C34" s="382">
        <v>143401</v>
      </c>
      <c r="D34" s="382">
        <v>0</v>
      </c>
      <c r="E34" s="383">
        <v>0</v>
      </c>
      <c r="F34" s="384">
        <v>0</v>
      </c>
      <c r="G34" s="384">
        <v>1E-3</v>
      </c>
      <c r="H34" s="382">
        <v>0</v>
      </c>
      <c r="I34" s="382">
        <v>0</v>
      </c>
      <c r="J34" s="382">
        <v>0</v>
      </c>
      <c r="K34" s="384">
        <v>0</v>
      </c>
      <c r="L34" s="385">
        <v>0</v>
      </c>
    </row>
    <row r="35" spans="1:12" x14ac:dyDescent="0.25">
      <c r="A35" s="365" t="s">
        <v>165</v>
      </c>
      <c r="B35" s="381">
        <v>0</v>
      </c>
      <c r="C35" s="382">
        <v>234933</v>
      </c>
      <c r="D35" s="382">
        <v>0</v>
      </c>
      <c r="E35" s="383">
        <v>0</v>
      </c>
      <c r="F35" s="384">
        <v>0</v>
      </c>
      <c r="G35" s="384">
        <v>1E-3</v>
      </c>
      <c r="H35" s="382">
        <v>0</v>
      </c>
      <c r="I35" s="382">
        <v>0</v>
      </c>
      <c r="J35" s="382">
        <v>0</v>
      </c>
      <c r="K35" s="384">
        <v>0</v>
      </c>
      <c r="L35" s="385">
        <v>0</v>
      </c>
    </row>
    <row r="36" spans="1:12" x14ac:dyDescent="0.25">
      <c r="A36" s="365" t="s">
        <v>166</v>
      </c>
      <c r="B36" s="381">
        <v>20376176</v>
      </c>
      <c r="C36" s="382">
        <v>22563773</v>
      </c>
      <c r="D36" s="382">
        <v>0</v>
      </c>
      <c r="E36" s="383">
        <v>0</v>
      </c>
      <c r="F36" s="384">
        <v>-1</v>
      </c>
      <c r="G36" s="384">
        <v>0.19400000000000001</v>
      </c>
      <c r="H36" s="382">
        <v>0</v>
      </c>
      <c r="I36" s="382">
        <v>0</v>
      </c>
      <c r="J36" s="382">
        <v>0</v>
      </c>
      <c r="K36" s="384">
        <v>0</v>
      </c>
      <c r="L36" s="385">
        <v>0</v>
      </c>
    </row>
    <row r="37" spans="1:12" x14ac:dyDescent="0.25">
      <c r="A37" s="365" t="s">
        <v>167</v>
      </c>
      <c r="B37" s="381">
        <v>507780</v>
      </c>
      <c r="C37" s="382">
        <v>506117</v>
      </c>
      <c r="D37" s="382">
        <v>0</v>
      </c>
      <c r="E37" s="383">
        <v>0</v>
      </c>
      <c r="F37" s="384">
        <v>-1</v>
      </c>
      <c r="G37" s="384">
        <v>5.0000000000000001E-3</v>
      </c>
      <c r="H37" s="382">
        <v>0</v>
      </c>
      <c r="I37" s="382">
        <v>0</v>
      </c>
      <c r="J37" s="382">
        <v>0</v>
      </c>
      <c r="K37" s="384">
        <v>0</v>
      </c>
      <c r="L37" s="385">
        <v>0</v>
      </c>
    </row>
    <row r="38" spans="1:12" x14ac:dyDescent="0.25">
      <c r="A38" s="365" t="s">
        <v>168</v>
      </c>
      <c r="B38" s="381">
        <v>3422157</v>
      </c>
      <c r="C38" s="382">
        <v>1500000</v>
      </c>
      <c r="D38" s="382">
        <v>0</v>
      </c>
      <c r="E38" s="383">
        <v>0</v>
      </c>
      <c r="F38" s="384">
        <v>-1</v>
      </c>
      <c r="G38" s="384">
        <v>2.1999999999999999E-2</v>
      </c>
      <c r="H38" s="382">
        <v>0</v>
      </c>
      <c r="I38" s="382">
        <v>0</v>
      </c>
      <c r="J38" s="382">
        <v>0</v>
      </c>
      <c r="K38" s="384">
        <v>0</v>
      </c>
      <c r="L38" s="385">
        <v>0</v>
      </c>
    </row>
    <row r="39" spans="1:12" x14ac:dyDescent="0.25">
      <c r="A39" s="365" t="s">
        <v>169</v>
      </c>
      <c r="B39" s="381">
        <v>0</v>
      </c>
      <c r="C39" s="382">
        <v>0</v>
      </c>
      <c r="D39" s="382">
        <v>24134521</v>
      </c>
      <c r="E39" s="383">
        <v>22934604</v>
      </c>
      <c r="F39" s="384">
        <v>0</v>
      </c>
      <c r="G39" s="384">
        <v>0.21199999999999999</v>
      </c>
      <c r="H39" s="382">
        <v>24724358</v>
      </c>
      <c r="I39" s="382">
        <v>24843184</v>
      </c>
      <c r="J39" s="382">
        <v>25982785</v>
      </c>
      <c r="K39" s="384">
        <v>4.2000000000000003E-2</v>
      </c>
      <c r="L39" s="385">
        <v>0.41899999999999998</v>
      </c>
    </row>
    <row r="40" spans="1:12" x14ac:dyDescent="0.25">
      <c r="A40" s="365" t="s">
        <v>170</v>
      </c>
      <c r="B40" s="381">
        <v>0</v>
      </c>
      <c r="C40" s="382">
        <v>0</v>
      </c>
      <c r="D40" s="382">
        <v>4888597</v>
      </c>
      <c r="E40" s="383">
        <v>2931257</v>
      </c>
      <c r="F40" s="384">
        <v>0</v>
      </c>
      <c r="G40" s="384">
        <v>3.5000000000000003E-2</v>
      </c>
      <c r="H40" s="382">
        <v>3238337</v>
      </c>
      <c r="I40" s="382">
        <v>3384755</v>
      </c>
      <c r="J40" s="382">
        <v>3540672</v>
      </c>
      <c r="K40" s="384">
        <v>6.5000000000000002E-2</v>
      </c>
      <c r="L40" s="385">
        <v>5.6000000000000001E-2</v>
      </c>
    </row>
    <row r="41" spans="1:12" x14ac:dyDescent="0.25">
      <c r="A41" s="365" t="s">
        <v>171</v>
      </c>
      <c r="B41" s="381">
        <v>218781</v>
      </c>
      <c r="C41" s="382">
        <v>220258</v>
      </c>
      <c r="D41" s="382">
        <v>0</v>
      </c>
      <c r="E41" s="383">
        <v>0</v>
      </c>
      <c r="F41" s="384">
        <v>-1</v>
      </c>
      <c r="G41" s="384">
        <v>2E-3</v>
      </c>
      <c r="H41" s="382">
        <v>0</v>
      </c>
      <c r="I41" s="382">
        <v>0</v>
      </c>
      <c r="J41" s="382">
        <v>0</v>
      </c>
      <c r="K41" s="384">
        <v>0</v>
      </c>
      <c r="L41" s="385">
        <v>0</v>
      </c>
    </row>
    <row r="42" spans="1:12" x14ac:dyDescent="0.25">
      <c r="A42" s="365" t="s">
        <v>172</v>
      </c>
      <c r="B42" s="381">
        <v>116234</v>
      </c>
      <c r="C42" s="382">
        <v>104181</v>
      </c>
      <c r="D42" s="382">
        <v>0</v>
      </c>
      <c r="E42" s="383">
        <v>0</v>
      </c>
      <c r="F42" s="384">
        <v>-1</v>
      </c>
      <c r="G42" s="384">
        <v>1E-3</v>
      </c>
      <c r="H42" s="382">
        <v>0</v>
      </c>
      <c r="I42" s="382">
        <v>0</v>
      </c>
      <c r="J42" s="382">
        <v>0</v>
      </c>
      <c r="K42" s="384">
        <v>0</v>
      </c>
      <c r="L42" s="385">
        <v>0</v>
      </c>
    </row>
    <row r="43" spans="1:12" x14ac:dyDescent="0.25">
      <c r="A43" s="365" t="s">
        <v>173</v>
      </c>
      <c r="B43" s="381">
        <v>2556667</v>
      </c>
      <c r="C43" s="382">
        <v>2480213</v>
      </c>
      <c r="D43" s="382">
        <v>0</v>
      </c>
      <c r="E43" s="383">
        <v>0</v>
      </c>
      <c r="F43" s="384">
        <v>-1</v>
      </c>
      <c r="G43" s="384">
        <v>2.3E-2</v>
      </c>
      <c r="H43" s="382">
        <v>0</v>
      </c>
      <c r="I43" s="382">
        <v>0</v>
      </c>
      <c r="J43" s="382">
        <v>0</v>
      </c>
      <c r="K43" s="384">
        <v>0</v>
      </c>
      <c r="L43" s="385">
        <v>0</v>
      </c>
    </row>
    <row r="44" spans="1:12" x14ac:dyDescent="0.25">
      <c r="A44" s="365" t="s">
        <v>174</v>
      </c>
      <c r="B44" s="381">
        <v>14013153</v>
      </c>
      <c r="C44" s="382">
        <v>13707798</v>
      </c>
      <c r="D44" s="382">
        <v>14306059</v>
      </c>
      <c r="E44" s="383">
        <v>14023946</v>
      </c>
      <c r="F44" s="384">
        <v>0</v>
      </c>
      <c r="G44" s="384">
        <v>0.253</v>
      </c>
      <c r="H44" s="382">
        <v>15263784</v>
      </c>
      <c r="I44" s="382">
        <v>15919297</v>
      </c>
      <c r="J44" s="382">
        <v>16662404.999999998</v>
      </c>
      <c r="K44" s="384">
        <v>5.8999999999999997E-2</v>
      </c>
      <c r="L44" s="385">
        <v>0.26300000000000001</v>
      </c>
    </row>
    <row r="45" spans="1:12" x14ac:dyDescent="0.25">
      <c r="A45" s="365" t="s">
        <v>175</v>
      </c>
      <c r="B45" s="381">
        <v>4309290</v>
      </c>
      <c r="C45" s="382">
        <v>4297681</v>
      </c>
      <c r="D45" s="382">
        <v>5449066</v>
      </c>
      <c r="E45" s="383">
        <v>5479023</v>
      </c>
      <c r="F45" s="384">
        <v>8.3000000000000004E-2</v>
      </c>
      <c r="G45" s="384">
        <v>8.7999999999999995E-2</v>
      </c>
      <c r="H45" s="382">
        <v>5517102</v>
      </c>
      <c r="I45" s="382">
        <v>5597735</v>
      </c>
      <c r="J45" s="382">
        <v>5855253</v>
      </c>
      <c r="K45" s="384">
        <v>2.1999999999999999E-2</v>
      </c>
      <c r="L45" s="385">
        <v>9.6000000000000002E-2</v>
      </c>
    </row>
    <row r="46" spans="1:12" x14ac:dyDescent="0.25">
      <c r="A46" s="386" t="s">
        <v>176</v>
      </c>
      <c r="B46" s="381">
        <v>6315281</v>
      </c>
      <c r="C46" s="382">
        <v>6435188</v>
      </c>
      <c r="D46" s="382">
        <v>6779546</v>
      </c>
      <c r="E46" s="383">
        <v>6679860</v>
      </c>
      <c r="F46" s="384">
        <v>1.9E-2</v>
      </c>
      <c r="G46" s="384">
        <v>0.11799999999999999</v>
      </c>
      <c r="H46" s="382">
        <v>7151841</v>
      </c>
      <c r="I46" s="382">
        <v>7242660</v>
      </c>
      <c r="J46" s="382">
        <v>7574522</v>
      </c>
      <c r="K46" s="384">
        <v>4.2999999999999997E-2</v>
      </c>
      <c r="L46" s="385">
        <v>0.122</v>
      </c>
    </row>
    <row r="47" spans="1:12" x14ac:dyDescent="0.25">
      <c r="A47" s="365" t="s">
        <v>177</v>
      </c>
      <c r="B47" s="376">
        <v>6315281</v>
      </c>
      <c r="C47" s="377">
        <v>6435188</v>
      </c>
      <c r="D47" s="377">
        <v>6779546</v>
      </c>
      <c r="E47" s="378">
        <v>6679860</v>
      </c>
      <c r="F47" s="379">
        <v>1.9E-2</v>
      </c>
      <c r="G47" s="379">
        <v>0.11799999999999999</v>
      </c>
      <c r="H47" s="377">
        <v>7151841</v>
      </c>
      <c r="I47" s="377">
        <v>7242660</v>
      </c>
      <c r="J47" s="377">
        <v>7574522</v>
      </c>
      <c r="K47" s="379">
        <v>4.2999999999999997E-2</v>
      </c>
      <c r="L47" s="380">
        <v>0.122</v>
      </c>
    </row>
    <row r="48" spans="1:12" x14ac:dyDescent="0.25">
      <c r="A48" s="355" t="s">
        <v>73</v>
      </c>
      <c r="B48" s="356"/>
      <c r="C48" s="356"/>
      <c r="D48" s="356"/>
      <c r="E48" s="357"/>
      <c r="F48" s="358"/>
      <c r="G48" s="358"/>
      <c r="H48" s="356"/>
      <c r="I48" s="356"/>
      <c r="J48" s="356"/>
      <c r="K48" s="358"/>
      <c r="L48" s="359"/>
    </row>
    <row r="49" spans="1:12" x14ac:dyDescent="0.25">
      <c r="A49" s="355" t="s">
        <v>178</v>
      </c>
      <c r="B49" s="356"/>
      <c r="C49" s="356"/>
      <c r="D49" s="356"/>
      <c r="E49" s="357"/>
      <c r="F49" s="358"/>
      <c r="G49" s="358"/>
      <c r="H49" s="356"/>
      <c r="I49" s="356"/>
      <c r="J49" s="356"/>
      <c r="K49" s="358"/>
      <c r="L49" s="359"/>
    </row>
    <row r="50" spans="1:12" x14ac:dyDescent="0.25">
      <c r="A50" s="360" t="s">
        <v>147</v>
      </c>
      <c r="B50" s="361">
        <v>170573.99999999997</v>
      </c>
      <c r="C50" s="361">
        <v>181401</v>
      </c>
      <c r="D50" s="361">
        <v>189000</v>
      </c>
      <c r="E50" s="362">
        <v>189786.00000000003</v>
      </c>
      <c r="F50" s="363">
        <v>3.5999999999999997E-2</v>
      </c>
      <c r="G50" s="363">
        <v>3.0000000000000001E-3</v>
      </c>
      <c r="H50" s="361">
        <v>201031</v>
      </c>
      <c r="I50" s="361">
        <v>209295.00000000003</v>
      </c>
      <c r="J50" s="361">
        <v>218967</v>
      </c>
      <c r="K50" s="363">
        <v>4.9000000000000002E-2</v>
      </c>
      <c r="L50" s="364">
        <v>3.0000000000000001E-3</v>
      </c>
    </row>
    <row r="51" spans="1:12" x14ac:dyDescent="0.25">
      <c r="A51" s="365" t="s">
        <v>179</v>
      </c>
      <c r="B51" s="371">
        <v>27150</v>
      </c>
      <c r="C51" s="372">
        <v>28030</v>
      </c>
      <c r="D51" s="372">
        <v>28875</v>
      </c>
      <c r="E51" s="373">
        <v>28986</v>
      </c>
      <c r="F51" s="374">
        <v>2.1999999999999999E-2</v>
      </c>
      <c r="G51" s="374">
        <v>1E-3</v>
      </c>
      <c r="H51" s="372">
        <v>27288</v>
      </c>
      <c r="I51" s="372">
        <v>28283</v>
      </c>
      <c r="J51" s="372">
        <v>29599</v>
      </c>
      <c r="K51" s="374">
        <v>7.0000000000000001E-3</v>
      </c>
      <c r="L51" s="375">
        <v>0</v>
      </c>
    </row>
    <row r="52" spans="1:12" x14ac:dyDescent="0.25">
      <c r="A52" s="365" t="s">
        <v>180</v>
      </c>
      <c r="B52" s="381">
        <v>59527</v>
      </c>
      <c r="C52" s="382">
        <v>61976</v>
      </c>
      <c r="D52" s="382">
        <v>64327</v>
      </c>
      <c r="E52" s="383">
        <v>64635.000000000007</v>
      </c>
      <c r="F52" s="384">
        <v>2.8000000000000001E-2</v>
      </c>
      <c r="G52" s="384">
        <v>1E-3</v>
      </c>
      <c r="H52" s="382">
        <v>63038</v>
      </c>
      <c r="I52" s="382">
        <v>65821</v>
      </c>
      <c r="J52" s="382">
        <v>68864</v>
      </c>
      <c r="K52" s="384">
        <v>2.1000000000000001E-2</v>
      </c>
      <c r="L52" s="385">
        <v>1E-3</v>
      </c>
    </row>
    <row r="53" spans="1:12" x14ac:dyDescent="0.25">
      <c r="A53" s="365" t="s">
        <v>181</v>
      </c>
      <c r="B53" s="381">
        <v>23567</v>
      </c>
      <c r="C53" s="382">
        <v>24331</v>
      </c>
      <c r="D53" s="382">
        <v>25065</v>
      </c>
      <c r="E53" s="383">
        <v>25161</v>
      </c>
      <c r="F53" s="384">
        <v>2.1999999999999999E-2</v>
      </c>
      <c r="G53" s="384">
        <v>0</v>
      </c>
      <c r="H53" s="382">
        <v>24291</v>
      </c>
      <c r="I53" s="382">
        <v>25361</v>
      </c>
      <c r="J53" s="382">
        <v>26535</v>
      </c>
      <c r="K53" s="384">
        <v>1.7999999999999999E-2</v>
      </c>
      <c r="L53" s="385">
        <v>0</v>
      </c>
    </row>
    <row r="54" spans="1:12" x14ac:dyDescent="0.25">
      <c r="A54" s="365" t="s">
        <v>182</v>
      </c>
      <c r="B54" s="381">
        <v>58796</v>
      </c>
      <c r="C54" s="382">
        <v>63989</v>
      </c>
      <c r="D54" s="382">
        <v>67529</v>
      </c>
      <c r="E54" s="383">
        <v>67788</v>
      </c>
      <c r="F54" s="384">
        <v>4.9000000000000002E-2</v>
      </c>
      <c r="G54" s="384">
        <v>1E-3</v>
      </c>
      <c r="H54" s="382">
        <v>64831.999999999993</v>
      </c>
      <c r="I54" s="382">
        <v>67281</v>
      </c>
      <c r="J54" s="382">
        <v>70402</v>
      </c>
      <c r="K54" s="384">
        <v>1.2999999999999999E-2</v>
      </c>
      <c r="L54" s="385">
        <v>1E-3</v>
      </c>
    </row>
    <row r="55" spans="1:12" x14ac:dyDescent="0.25">
      <c r="A55" s="365" t="s">
        <v>183</v>
      </c>
      <c r="B55" s="381">
        <v>433</v>
      </c>
      <c r="C55" s="382">
        <v>447</v>
      </c>
      <c r="D55" s="382">
        <v>460</v>
      </c>
      <c r="E55" s="383">
        <v>461</v>
      </c>
      <c r="F55" s="384">
        <v>2.1000000000000001E-2</v>
      </c>
      <c r="G55" s="384">
        <v>0</v>
      </c>
      <c r="H55" s="382">
        <v>482</v>
      </c>
      <c r="I55" s="382">
        <v>504</v>
      </c>
      <c r="J55" s="382">
        <v>527</v>
      </c>
      <c r="K55" s="384">
        <v>4.5999999999999999E-2</v>
      </c>
      <c r="L55" s="385">
        <v>0</v>
      </c>
    </row>
    <row r="56" spans="1:12" x14ac:dyDescent="0.25">
      <c r="A56" s="365" t="s">
        <v>184</v>
      </c>
      <c r="B56" s="381">
        <v>459</v>
      </c>
      <c r="C56" s="382">
        <v>473</v>
      </c>
      <c r="D56" s="382">
        <v>488</v>
      </c>
      <c r="E56" s="383">
        <v>490</v>
      </c>
      <c r="F56" s="384">
        <v>2.1999999999999999E-2</v>
      </c>
      <c r="G56" s="384">
        <v>0</v>
      </c>
      <c r="H56" s="382">
        <v>512</v>
      </c>
      <c r="I56" s="382">
        <v>535</v>
      </c>
      <c r="J56" s="382">
        <v>560</v>
      </c>
      <c r="K56" s="384">
        <v>4.5999999999999999E-2</v>
      </c>
      <c r="L56" s="385">
        <v>0</v>
      </c>
    </row>
    <row r="57" spans="1:12" x14ac:dyDescent="0.25">
      <c r="A57" s="365" t="s">
        <v>185</v>
      </c>
      <c r="B57" s="381">
        <v>0</v>
      </c>
      <c r="C57" s="382">
        <v>1060</v>
      </c>
      <c r="D57" s="382">
        <v>1092</v>
      </c>
      <c r="E57" s="383">
        <v>1096</v>
      </c>
      <c r="F57" s="384">
        <v>0</v>
      </c>
      <c r="G57" s="384">
        <v>0</v>
      </c>
      <c r="H57" s="382">
        <v>1145</v>
      </c>
      <c r="I57" s="382">
        <v>1196</v>
      </c>
      <c r="J57" s="382">
        <v>1251</v>
      </c>
      <c r="K57" s="384">
        <v>4.4999999999999998E-2</v>
      </c>
      <c r="L57" s="385">
        <v>0</v>
      </c>
    </row>
    <row r="58" spans="1:12" x14ac:dyDescent="0.25">
      <c r="A58" s="365" t="s">
        <v>154</v>
      </c>
      <c r="B58" s="381">
        <v>642</v>
      </c>
      <c r="C58" s="382">
        <v>0</v>
      </c>
      <c r="D58" s="382">
        <v>0</v>
      </c>
      <c r="E58" s="383">
        <v>0</v>
      </c>
      <c r="F58" s="384">
        <v>-1</v>
      </c>
      <c r="G58" s="384">
        <v>0</v>
      </c>
      <c r="H58" s="382">
        <v>0</v>
      </c>
      <c r="I58" s="382">
        <v>0</v>
      </c>
      <c r="J58" s="382">
        <v>0</v>
      </c>
      <c r="K58" s="384">
        <v>0</v>
      </c>
      <c r="L58" s="385">
        <v>0</v>
      </c>
    </row>
    <row r="59" spans="1:12" x14ac:dyDescent="0.25">
      <c r="A59" s="365" t="s">
        <v>186</v>
      </c>
      <c r="B59" s="381">
        <v>0</v>
      </c>
      <c r="C59" s="382">
        <v>1095</v>
      </c>
      <c r="D59" s="382">
        <v>1164</v>
      </c>
      <c r="E59" s="383">
        <v>1169</v>
      </c>
      <c r="F59" s="384">
        <v>0</v>
      </c>
      <c r="G59" s="384">
        <v>0</v>
      </c>
      <c r="H59" s="382">
        <v>1221</v>
      </c>
      <c r="I59" s="382">
        <v>1276</v>
      </c>
      <c r="J59" s="382">
        <v>1334</v>
      </c>
      <c r="K59" s="384">
        <v>4.4999999999999998E-2</v>
      </c>
      <c r="L59" s="385">
        <v>0</v>
      </c>
    </row>
    <row r="60" spans="1:12" x14ac:dyDescent="0.25">
      <c r="A60" s="365" t="s">
        <v>187</v>
      </c>
      <c r="B60" s="381">
        <v>0</v>
      </c>
      <c r="C60" s="382">
        <v>0</v>
      </c>
      <c r="D60" s="382">
        <v>0</v>
      </c>
      <c r="E60" s="383">
        <v>0</v>
      </c>
      <c r="F60" s="384">
        <v>0</v>
      </c>
      <c r="G60" s="384">
        <v>0</v>
      </c>
      <c r="H60" s="382">
        <v>18222</v>
      </c>
      <c r="I60" s="382">
        <v>19038</v>
      </c>
      <c r="J60" s="382">
        <v>19895</v>
      </c>
      <c r="K60" s="384">
        <v>0</v>
      </c>
      <c r="L60" s="385">
        <v>0</v>
      </c>
    </row>
    <row r="61" spans="1:12" x14ac:dyDescent="0.25">
      <c r="A61" s="387" t="s">
        <v>57</v>
      </c>
      <c r="B61" s="388">
        <v>54288464.000000007</v>
      </c>
      <c r="C61" s="388">
        <v>54491902</v>
      </c>
      <c r="D61" s="388">
        <v>58334287.999999993</v>
      </c>
      <c r="E61" s="389">
        <v>54749200.000000007</v>
      </c>
      <c r="F61" s="390">
        <v>3.0000000000000001E-3</v>
      </c>
      <c r="G61" s="390">
        <v>1</v>
      </c>
      <c r="H61" s="388">
        <v>58377475.000000007</v>
      </c>
      <c r="I61" s="388">
        <v>59558448.000000015</v>
      </c>
      <c r="J61" s="388">
        <v>62290456.999999993</v>
      </c>
      <c r="K61" s="390">
        <v>4.3999999999999997E-2</v>
      </c>
      <c r="L61" s="391">
        <v>1</v>
      </c>
    </row>
    <row r="62" spans="1:12" x14ac:dyDescent="0.25">
      <c r="A62" s="392"/>
      <c r="B62" s="393"/>
      <c r="C62" s="393"/>
      <c r="D62" s="393"/>
      <c r="E62" s="393"/>
      <c r="F62" s="394"/>
      <c r="G62" s="394"/>
      <c r="H62" s="393"/>
      <c r="I62" s="393"/>
      <c r="J62" s="393"/>
      <c r="K62" s="394"/>
      <c r="L62" s="394"/>
    </row>
    <row r="63" spans="1:12" x14ac:dyDescent="0.25">
      <c r="A63" s="395"/>
      <c r="B63" s="396"/>
      <c r="C63" s="396"/>
      <c r="D63" s="396"/>
      <c r="E63" s="396"/>
      <c r="F63" s="397"/>
      <c r="G63" s="397"/>
      <c r="H63" s="396"/>
      <c r="I63" s="396"/>
      <c r="J63" s="396"/>
      <c r="K63" s="397"/>
      <c r="L63" s="397"/>
    </row>
    <row r="64" spans="1:12" x14ac:dyDescent="0.25">
      <c r="A64" s="395"/>
      <c r="B64" s="396"/>
      <c r="C64" s="396"/>
      <c r="D64" s="396"/>
      <c r="E64" s="396"/>
      <c r="F64" s="397"/>
      <c r="G64" s="397"/>
      <c r="H64" s="396"/>
      <c r="I64" s="396"/>
      <c r="J64" s="396"/>
      <c r="K64" s="397"/>
      <c r="L64" s="397"/>
    </row>
    <row r="65" spans="1:12" x14ac:dyDescent="0.25">
      <c r="A65" s="392"/>
      <c r="B65" s="393"/>
      <c r="C65" s="393"/>
      <c r="D65" s="393"/>
      <c r="E65" s="393"/>
      <c r="F65" s="394"/>
      <c r="G65" s="394"/>
      <c r="H65" s="393"/>
      <c r="I65" s="393"/>
      <c r="J65" s="393"/>
      <c r="K65" s="394"/>
      <c r="L65" s="394"/>
    </row>
    <row r="66" spans="1:12" x14ac:dyDescent="0.25">
      <c r="A66" s="392"/>
      <c r="B66" s="393"/>
      <c r="C66" s="393"/>
      <c r="D66" s="393"/>
      <c r="E66" s="393"/>
      <c r="F66" s="394"/>
      <c r="G66" s="394"/>
      <c r="H66" s="393"/>
      <c r="I66" s="393"/>
      <c r="J66" s="393"/>
      <c r="K66" s="394"/>
      <c r="L66" s="394"/>
    </row>
    <row r="67" spans="1:12" x14ac:dyDescent="0.25">
      <c r="A67" s="392"/>
      <c r="B67" s="393"/>
      <c r="C67" s="393"/>
      <c r="D67" s="393"/>
      <c r="E67" s="393"/>
      <c r="F67" s="394"/>
      <c r="G67" s="394"/>
      <c r="H67" s="393"/>
      <c r="I67" s="393"/>
      <c r="J67" s="393"/>
      <c r="K67" s="394"/>
      <c r="L67" s="394"/>
    </row>
    <row r="68" spans="1:12" x14ac:dyDescent="0.25">
      <c r="A68" s="392"/>
      <c r="B68" s="393"/>
      <c r="C68" s="393"/>
      <c r="D68" s="393"/>
      <c r="E68" s="393"/>
      <c r="F68" s="394"/>
      <c r="G68" s="394"/>
      <c r="H68" s="393"/>
      <c r="I68" s="393"/>
      <c r="J68" s="393"/>
      <c r="K68" s="394"/>
      <c r="L68" s="394"/>
    </row>
    <row r="69" spans="1:12" x14ac:dyDescent="0.25">
      <c r="A69" s="392"/>
      <c r="B69" s="393"/>
      <c r="C69" s="393"/>
      <c r="D69" s="393"/>
      <c r="E69" s="393"/>
      <c r="F69" s="394"/>
      <c r="G69" s="394"/>
      <c r="H69" s="393"/>
      <c r="I69" s="393"/>
      <c r="J69" s="393"/>
      <c r="K69" s="394"/>
      <c r="L69" s="394"/>
    </row>
    <row r="70" spans="1:12" x14ac:dyDescent="0.25">
      <c r="A70" s="392"/>
      <c r="B70" s="393"/>
      <c r="C70" s="393"/>
      <c r="D70" s="393"/>
      <c r="E70" s="393"/>
      <c r="F70" s="394"/>
      <c r="G70" s="394"/>
      <c r="H70" s="393"/>
      <c r="I70" s="393"/>
      <c r="J70" s="393"/>
      <c r="K70" s="394"/>
      <c r="L70" s="394"/>
    </row>
    <row r="71" spans="1:12" x14ac:dyDescent="0.25">
      <c r="A71" s="392"/>
      <c r="B71" s="393"/>
      <c r="C71" s="393"/>
      <c r="D71" s="393"/>
      <c r="E71" s="393"/>
      <c r="F71" s="394"/>
      <c r="G71" s="394"/>
      <c r="H71" s="393"/>
      <c r="I71" s="393"/>
      <c r="J71" s="393"/>
      <c r="K71" s="394"/>
      <c r="L71" s="394"/>
    </row>
    <row r="72" spans="1:12" x14ac:dyDescent="0.25">
      <c r="A72" s="392"/>
      <c r="B72" s="393"/>
      <c r="C72" s="393"/>
      <c r="D72" s="393"/>
      <c r="E72" s="393"/>
      <c r="F72" s="394"/>
      <c r="G72" s="394"/>
      <c r="H72" s="393"/>
      <c r="I72" s="393"/>
      <c r="J72" s="393"/>
      <c r="K72" s="394"/>
      <c r="L72" s="394"/>
    </row>
    <row r="73" spans="1:12" x14ac:dyDescent="0.25">
      <c r="A73" s="392"/>
      <c r="B73" s="393"/>
      <c r="C73" s="393"/>
      <c r="D73" s="393"/>
      <c r="E73" s="393"/>
      <c r="F73" s="394"/>
      <c r="G73" s="394"/>
      <c r="H73" s="393"/>
      <c r="I73" s="393"/>
      <c r="J73" s="393"/>
      <c r="K73" s="394"/>
      <c r="L73" s="394"/>
    </row>
    <row r="74" spans="1:12" x14ac:dyDescent="0.25">
      <c r="A74" s="392"/>
      <c r="B74" s="393"/>
      <c r="C74" s="393"/>
      <c r="D74" s="393"/>
      <c r="E74" s="393"/>
      <c r="F74" s="394"/>
      <c r="G74" s="394"/>
      <c r="H74" s="393"/>
      <c r="I74" s="393"/>
      <c r="J74" s="393"/>
      <c r="K74" s="394"/>
      <c r="L74" s="394"/>
    </row>
    <row r="75" spans="1:12" x14ac:dyDescent="0.25">
      <c r="A75" s="392"/>
      <c r="B75" s="393"/>
      <c r="C75" s="393"/>
      <c r="D75" s="393"/>
      <c r="E75" s="393"/>
      <c r="F75" s="394"/>
      <c r="G75" s="394"/>
      <c r="H75" s="393"/>
      <c r="I75" s="393"/>
      <c r="J75" s="393"/>
      <c r="K75" s="394"/>
      <c r="L75" s="394"/>
    </row>
    <row r="76" spans="1:12" x14ac:dyDescent="0.25">
      <c r="A76" s="392"/>
      <c r="B76" s="393"/>
      <c r="C76" s="393"/>
      <c r="D76" s="393"/>
      <c r="E76" s="393"/>
      <c r="F76" s="394"/>
      <c r="G76" s="394"/>
      <c r="H76" s="393"/>
      <c r="I76" s="393"/>
      <c r="J76" s="393"/>
      <c r="K76" s="394"/>
      <c r="L76" s="394"/>
    </row>
    <row r="77" spans="1:12" x14ac:dyDescent="0.25">
      <c r="A77" s="392"/>
      <c r="B77" s="393"/>
      <c r="C77" s="393"/>
      <c r="D77" s="393"/>
      <c r="E77" s="393"/>
      <c r="F77" s="394"/>
      <c r="G77" s="394"/>
      <c r="H77" s="393"/>
      <c r="I77" s="393"/>
      <c r="J77" s="393"/>
      <c r="K77" s="394"/>
      <c r="L77" s="394"/>
    </row>
    <row r="78" spans="1:12" x14ac:dyDescent="0.25">
      <c r="A78" s="392"/>
      <c r="B78" s="393"/>
      <c r="C78" s="393"/>
      <c r="D78" s="393"/>
      <c r="E78" s="393"/>
      <c r="F78" s="394"/>
      <c r="G78" s="394"/>
      <c r="H78" s="393"/>
      <c r="I78" s="393"/>
      <c r="J78" s="393"/>
      <c r="K78" s="394"/>
      <c r="L78" s="394"/>
    </row>
    <row r="79" spans="1:12" x14ac:dyDescent="0.25">
      <c r="A79" s="392"/>
      <c r="B79" s="393"/>
      <c r="C79" s="393"/>
      <c r="D79" s="393"/>
      <c r="E79" s="393"/>
      <c r="F79" s="394"/>
      <c r="G79" s="394"/>
      <c r="H79" s="393"/>
      <c r="I79" s="393"/>
      <c r="J79" s="393"/>
      <c r="K79" s="394"/>
      <c r="L79" s="394"/>
    </row>
    <row r="80" spans="1:12" x14ac:dyDescent="0.25">
      <c r="A80" s="392"/>
      <c r="B80" s="393"/>
      <c r="C80" s="393"/>
      <c r="D80" s="393"/>
      <c r="E80" s="393"/>
      <c r="F80" s="394"/>
      <c r="G80" s="394"/>
      <c r="H80" s="393"/>
      <c r="I80" s="393"/>
      <c r="J80" s="393"/>
      <c r="K80" s="394"/>
      <c r="L80" s="394"/>
    </row>
    <row r="81" spans="1:12" x14ac:dyDescent="0.25">
      <c r="A81" s="392"/>
      <c r="B81" s="393"/>
      <c r="C81" s="393"/>
      <c r="D81" s="393"/>
      <c r="E81" s="393"/>
      <c r="F81" s="394"/>
      <c r="G81" s="394"/>
      <c r="H81" s="393"/>
      <c r="I81" s="393"/>
      <c r="J81" s="393"/>
      <c r="K81" s="394"/>
      <c r="L81" s="394"/>
    </row>
    <row r="82" spans="1:12" x14ac:dyDescent="0.25">
      <c r="A82" s="392"/>
      <c r="B82" s="393"/>
      <c r="C82" s="393"/>
      <c r="D82" s="393"/>
      <c r="E82" s="393"/>
      <c r="F82" s="394"/>
      <c r="G82" s="394"/>
      <c r="H82" s="393"/>
      <c r="I82" s="393"/>
      <c r="J82" s="393"/>
      <c r="K82" s="394"/>
      <c r="L82" s="394"/>
    </row>
    <row r="83" spans="1:12" x14ac:dyDescent="0.25">
      <c r="A83" s="392"/>
      <c r="B83" s="393"/>
      <c r="C83" s="393"/>
      <c r="D83" s="393"/>
      <c r="E83" s="393"/>
      <c r="F83" s="394"/>
      <c r="G83" s="394"/>
      <c r="H83" s="393"/>
      <c r="I83" s="393"/>
      <c r="J83" s="393"/>
      <c r="K83" s="394"/>
      <c r="L83" s="394"/>
    </row>
    <row r="84" spans="1:12" x14ac:dyDescent="0.25">
      <c r="A84" s="392"/>
      <c r="B84" s="393"/>
      <c r="C84" s="393"/>
      <c r="D84" s="393"/>
      <c r="E84" s="393"/>
      <c r="F84" s="394"/>
      <c r="G84" s="394"/>
      <c r="H84" s="393"/>
      <c r="I84" s="393"/>
      <c r="J84" s="393"/>
      <c r="K84" s="394"/>
      <c r="L84" s="394"/>
    </row>
    <row r="85" spans="1:12" x14ac:dyDescent="0.25">
      <c r="A85" s="392"/>
      <c r="B85" s="393"/>
      <c r="C85" s="393"/>
      <c r="D85" s="393"/>
      <c r="E85" s="393"/>
      <c r="F85" s="394"/>
      <c r="G85" s="394"/>
      <c r="H85" s="393"/>
      <c r="I85" s="393"/>
      <c r="J85" s="393"/>
      <c r="K85" s="394"/>
      <c r="L85" s="394"/>
    </row>
    <row r="86" spans="1:12" x14ac:dyDescent="0.25">
      <c r="A86" s="392"/>
      <c r="B86" s="393"/>
      <c r="C86" s="393"/>
      <c r="D86" s="393"/>
      <c r="E86" s="393"/>
      <c r="F86" s="394"/>
      <c r="G86" s="394"/>
      <c r="H86" s="393"/>
      <c r="I86" s="393"/>
      <c r="J86" s="393"/>
      <c r="K86" s="394"/>
      <c r="L86" s="394"/>
    </row>
    <row r="87" spans="1:12" x14ac:dyDescent="0.25">
      <c r="A87" s="392"/>
      <c r="B87" s="393"/>
      <c r="C87" s="393"/>
      <c r="D87" s="393"/>
      <c r="E87" s="393"/>
      <c r="F87" s="394"/>
      <c r="G87" s="394"/>
      <c r="H87" s="393"/>
      <c r="I87" s="393"/>
      <c r="J87" s="393"/>
      <c r="K87" s="394"/>
      <c r="L87" s="394"/>
    </row>
    <row r="88" spans="1:12" x14ac:dyDescent="0.25">
      <c r="A88" s="392"/>
      <c r="B88" s="393"/>
      <c r="C88" s="393"/>
      <c r="D88" s="393"/>
      <c r="E88" s="393"/>
      <c r="F88" s="394"/>
      <c r="G88" s="394"/>
      <c r="H88" s="393"/>
      <c r="I88" s="393"/>
      <c r="J88" s="393"/>
      <c r="K88" s="394"/>
      <c r="L88" s="394"/>
    </row>
    <row r="89" spans="1:12" x14ac:dyDescent="0.25">
      <c r="A89" s="392"/>
      <c r="B89" s="393"/>
      <c r="C89" s="393"/>
      <c r="D89" s="393"/>
      <c r="E89" s="393"/>
      <c r="F89" s="394"/>
      <c r="G89" s="394"/>
      <c r="H89" s="393"/>
      <c r="I89" s="393"/>
      <c r="J89" s="393"/>
      <c r="K89" s="394"/>
      <c r="L89" s="394"/>
    </row>
    <row r="90" spans="1:12" x14ac:dyDescent="0.25">
      <c r="A90" s="392"/>
      <c r="B90" s="393"/>
      <c r="C90" s="393"/>
      <c r="D90" s="393"/>
      <c r="E90" s="393"/>
      <c r="F90" s="394"/>
      <c r="G90" s="394"/>
      <c r="H90" s="393"/>
      <c r="I90" s="393"/>
      <c r="J90" s="393"/>
      <c r="K90" s="394"/>
      <c r="L90" s="394"/>
    </row>
    <row r="91" spans="1:12" x14ac:dyDescent="0.25">
      <c r="A91" s="392"/>
      <c r="B91" s="393"/>
      <c r="C91" s="393"/>
      <c r="D91" s="393"/>
      <c r="E91" s="393"/>
      <c r="F91" s="394"/>
      <c r="G91" s="394"/>
      <c r="H91" s="393"/>
      <c r="I91" s="393"/>
      <c r="J91" s="393"/>
      <c r="K91" s="394"/>
      <c r="L91" s="394"/>
    </row>
    <row r="92" spans="1:12" x14ac:dyDescent="0.25">
      <c r="A92" s="395"/>
      <c r="B92" s="396"/>
      <c r="C92" s="396"/>
      <c r="D92" s="396"/>
      <c r="E92" s="396"/>
      <c r="F92" s="397"/>
      <c r="G92" s="397"/>
      <c r="H92" s="396"/>
      <c r="I92" s="396"/>
      <c r="J92" s="396"/>
      <c r="K92" s="397"/>
      <c r="L92" s="397"/>
    </row>
    <row r="93" spans="1:12" x14ac:dyDescent="0.25">
      <c r="A93" s="392"/>
      <c r="B93" s="393"/>
      <c r="C93" s="393"/>
      <c r="D93" s="393"/>
      <c r="E93" s="393"/>
      <c r="F93" s="394"/>
      <c r="G93" s="394"/>
      <c r="H93" s="393"/>
      <c r="I93" s="393"/>
      <c r="J93" s="393"/>
      <c r="K93" s="394"/>
      <c r="L93" s="394"/>
    </row>
    <row r="94" spans="1:12" x14ac:dyDescent="0.25">
      <c r="A94" s="392"/>
      <c r="B94" s="393"/>
      <c r="C94" s="393"/>
      <c r="D94" s="393"/>
      <c r="E94" s="393"/>
      <c r="F94" s="394"/>
      <c r="G94" s="394"/>
      <c r="H94" s="393"/>
      <c r="I94" s="393"/>
      <c r="J94" s="393"/>
      <c r="K94" s="394"/>
      <c r="L94" s="394"/>
    </row>
    <row r="95" spans="1:12" x14ac:dyDescent="0.25">
      <c r="A95" s="392"/>
      <c r="B95" s="393"/>
      <c r="C95" s="393"/>
      <c r="D95" s="393"/>
      <c r="E95" s="393"/>
      <c r="F95" s="394"/>
      <c r="G95" s="394"/>
      <c r="H95" s="393"/>
      <c r="I95" s="393"/>
      <c r="J95" s="393"/>
      <c r="K95" s="394"/>
      <c r="L95" s="394"/>
    </row>
    <row r="96" spans="1:12" x14ac:dyDescent="0.25">
      <c r="A96" s="392"/>
      <c r="B96" s="393"/>
      <c r="C96" s="393"/>
      <c r="D96" s="393"/>
      <c r="E96" s="393"/>
      <c r="F96" s="394"/>
      <c r="G96" s="394"/>
      <c r="H96" s="393"/>
      <c r="I96" s="393"/>
      <c r="J96" s="393"/>
      <c r="K96" s="394"/>
      <c r="L96" s="394"/>
    </row>
    <row r="97" spans="1:12" x14ac:dyDescent="0.25">
      <c r="A97" s="392"/>
      <c r="B97" s="393"/>
      <c r="C97" s="393"/>
      <c r="D97" s="393"/>
      <c r="E97" s="393"/>
      <c r="F97" s="394"/>
      <c r="G97" s="394"/>
      <c r="H97" s="393"/>
      <c r="I97" s="393"/>
      <c r="J97" s="393"/>
      <c r="K97" s="394"/>
      <c r="L97" s="394"/>
    </row>
    <row r="98" spans="1:12" x14ac:dyDescent="0.25">
      <c r="A98" s="392"/>
      <c r="B98" s="393"/>
      <c r="C98" s="393"/>
      <c r="D98" s="393"/>
      <c r="E98" s="393"/>
      <c r="F98" s="394"/>
      <c r="G98" s="394"/>
      <c r="H98" s="393"/>
      <c r="I98" s="393"/>
      <c r="J98" s="393"/>
      <c r="K98" s="394"/>
      <c r="L98" s="394"/>
    </row>
    <row r="99" spans="1:12" x14ac:dyDescent="0.25">
      <c r="A99" s="392"/>
      <c r="B99" s="393"/>
      <c r="C99" s="393"/>
      <c r="D99" s="393"/>
      <c r="E99" s="393"/>
      <c r="F99" s="394"/>
      <c r="G99" s="394"/>
      <c r="H99" s="393"/>
      <c r="I99" s="393"/>
      <c r="J99" s="393"/>
      <c r="K99" s="394"/>
      <c r="L99" s="394"/>
    </row>
    <row r="100" spans="1:12" x14ac:dyDescent="0.25">
      <c r="A100" s="392"/>
      <c r="B100" s="393"/>
      <c r="C100" s="393"/>
      <c r="D100" s="393"/>
      <c r="E100" s="393"/>
      <c r="F100" s="394"/>
      <c r="G100" s="394"/>
      <c r="H100" s="393"/>
      <c r="I100" s="393"/>
      <c r="J100" s="393"/>
      <c r="K100" s="394"/>
      <c r="L100" s="394"/>
    </row>
    <row r="101" spans="1:12" x14ac:dyDescent="0.25">
      <c r="A101" s="392"/>
      <c r="B101" s="393"/>
      <c r="C101" s="393"/>
      <c r="D101" s="393"/>
      <c r="E101" s="393"/>
      <c r="F101" s="394"/>
      <c r="G101" s="394"/>
      <c r="H101" s="393"/>
      <c r="I101" s="393"/>
      <c r="J101" s="393"/>
      <c r="K101" s="394"/>
      <c r="L101" s="394"/>
    </row>
    <row r="102" spans="1:12" x14ac:dyDescent="0.25">
      <c r="A102" s="392"/>
      <c r="B102" s="393"/>
      <c r="C102" s="393"/>
      <c r="D102" s="393"/>
      <c r="E102" s="393"/>
      <c r="F102" s="394"/>
      <c r="G102" s="394"/>
      <c r="H102" s="393"/>
      <c r="I102" s="393"/>
      <c r="J102" s="393"/>
      <c r="K102" s="394"/>
      <c r="L102" s="394"/>
    </row>
    <row r="103" spans="1:12" x14ac:dyDescent="0.25">
      <c r="A103" s="395"/>
      <c r="B103" s="396"/>
      <c r="C103" s="396"/>
      <c r="D103" s="396"/>
      <c r="E103" s="396"/>
      <c r="F103" s="397"/>
      <c r="G103" s="397"/>
      <c r="H103" s="396"/>
      <c r="I103" s="396"/>
      <c r="J103" s="396"/>
      <c r="K103" s="397"/>
      <c r="L103" s="397"/>
    </row>
    <row r="104" spans="1:12" x14ac:dyDescent="0.25">
      <c r="A104" s="392"/>
      <c r="B104" s="393"/>
      <c r="C104" s="393"/>
      <c r="D104" s="393"/>
      <c r="E104" s="393"/>
      <c r="F104" s="394"/>
      <c r="G104" s="394"/>
      <c r="H104" s="393"/>
      <c r="I104" s="393"/>
      <c r="J104" s="393"/>
      <c r="K104" s="394"/>
      <c r="L104" s="394"/>
    </row>
    <row r="105" spans="1:12" x14ac:dyDescent="0.25">
      <c r="A105" s="392"/>
      <c r="B105" s="393"/>
      <c r="C105" s="393"/>
      <c r="D105" s="393"/>
      <c r="E105" s="393"/>
      <c r="F105" s="394"/>
      <c r="G105" s="394"/>
      <c r="H105" s="393"/>
      <c r="I105" s="393"/>
      <c r="J105" s="393"/>
      <c r="K105" s="394"/>
      <c r="L105" s="394"/>
    </row>
    <row r="106" spans="1:12" x14ac:dyDescent="0.25">
      <c r="A106" s="395"/>
      <c r="B106" s="396"/>
      <c r="C106" s="396"/>
      <c r="D106" s="396"/>
      <c r="E106" s="396"/>
      <c r="F106" s="397"/>
      <c r="G106" s="397"/>
      <c r="H106" s="396"/>
      <c r="I106" s="396"/>
      <c r="J106" s="396"/>
      <c r="K106" s="397"/>
      <c r="L106" s="397"/>
    </row>
    <row r="107" spans="1:12" x14ac:dyDescent="0.25">
      <c r="A107" s="395"/>
      <c r="B107" s="396"/>
      <c r="C107" s="396"/>
      <c r="D107" s="396"/>
      <c r="E107" s="396"/>
      <c r="F107" s="397"/>
      <c r="G107" s="397"/>
      <c r="H107" s="396"/>
      <c r="I107" s="396"/>
      <c r="J107" s="396"/>
      <c r="K107" s="397"/>
      <c r="L107" s="397"/>
    </row>
    <row r="108" spans="1:12" x14ac:dyDescent="0.25">
      <c r="A108" s="392"/>
      <c r="B108" s="393"/>
      <c r="C108" s="393"/>
      <c r="D108" s="393"/>
      <c r="E108" s="393"/>
      <c r="F108" s="394"/>
      <c r="G108" s="394"/>
      <c r="H108" s="393"/>
      <c r="I108" s="393"/>
      <c r="J108" s="393"/>
      <c r="K108" s="394"/>
      <c r="L108" s="394"/>
    </row>
    <row r="109" spans="1:12" x14ac:dyDescent="0.25">
      <c r="A109" s="392"/>
      <c r="B109" s="393"/>
      <c r="C109" s="393"/>
      <c r="D109" s="393"/>
      <c r="E109" s="393"/>
      <c r="F109" s="394"/>
      <c r="G109" s="394"/>
      <c r="H109" s="393"/>
      <c r="I109" s="393"/>
      <c r="J109" s="393"/>
      <c r="K109" s="394"/>
      <c r="L109" s="394"/>
    </row>
    <row r="110" spans="1:12" x14ac:dyDescent="0.25">
      <c r="A110" s="392"/>
      <c r="B110" s="393"/>
      <c r="C110" s="393"/>
      <c r="D110" s="393"/>
      <c r="E110" s="393"/>
      <c r="F110" s="394"/>
      <c r="G110" s="394"/>
      <c r="H110" s="393"/>
      <c r="I110" s="393"/>
      <c r="J110" s="393"/>
      <c r="K110" s="394"/>
      <c r="L110" s="394"/>
    </row>
    <row r="111" spans="1:12" x14ac:dyDescent="0.25">
      <c r="A111" s="392"/>
      <c r="B111" s="393"/>
      <c r="C111" s="393"/>
      <c r="D111" s="393"/>
      <c r="E111" s="393"/>
      <c r="F111" s="394"/>
      <c r="G111" s="394"/>
      <c r="H111" s="393"/>
      <c r="I111" s="393"/>
      <c r="J111" s="393"/>
      <c r="K111" s="394"/>
      <c r="L111" s="394"/>
    </row>
    <row r="112" spans="1:12" x14ac:dyDescent="0.25">
      <c r="A112" s="392"/>
      <c r="B112" s="393"/>
      <c r="C112" s="393"/>
      <c r="D112" s="393"/>
      <c r="E112" s="393"/>
      <c r="F112" s="394"/>
      <c r="G112" s="394"/>
      <c r="H112" s="393"/>
      <c r="I112" s="393"/>
      <c r="J112" s="393"/>
      <c r="K112" s="394"/>
      <c r="L112" s="394"/>
    </row>
    <row r="113" spans="1:12" x14ac:dyDescent="0.25">
      <c r="A113" s="392"/>
      <c r="B113" s="393"/>
      <c r="C113" s="393"/>
      <c r="D113" s="393"/>
      <c r="E113" s="393"/>
      <c r="F113" s="394"/>
      <c r="G113" s="394"/>
      <c r="H113" s="393"/>
      <c r="I113" s="393"/>
      <c r="J113" s="393"/>
      <c r="K113" s="394"/>
      <c r="L113" s="394"/>
    </row>
    <row r="114" spans="1:12" x14ac:dyDescent="0.25">
      <c r="A114" s="392"/>
      <c r="B114" s="393"/>
      <c r="C114" s="393"/>
      <c r="D114" s="393"/>
      <c r="E114" s="393"/>
      <c r="F114" s="394"/>
      <c r="G114" s="394"/>
      <c r="H114" s="393"/>
      <c r="I114" s="393"/>
      <c r="J114" s="393"/>
      <c r="K114" s="394"/>
      <c r="L114" s="394"/>
    </row>
    <row r="115" spans="1:12" x14ac:dyDescent="0.25">
      <c r="A115" s="392"/>
      <c r="B115" s="393"/>
      <c r="C115" s="393"/>
      <c r="D115" s="393"/>
      <c r="E115" s="393"/>
      <c r="F115" s="394"/>
      <c r="G115" s="394"/>
      <c r="H115" s="393"/>
      <c r="I115" s="393"/>
      <c r="J115" s="393"/>
      <c r="K115" s="394"/>
      <c r="L115" s="394"/>
    </row>
    <row r="116" spans="1:12" x14ac:dyDescent="0.25">
      <c r="A116" s="392"/>
      <c r="B116" s="393"/>
      <c r="C116" s="393"/>
      <c r="D116" s="393"/>
      <c r="E116" s="393"/>
      <c r="F116" s="394"/>
      <c r="G116" s="394"/>
      <c r="H116" s="393"/>
      <c r="I116" s="393"/>
      <c r="J116" s="393"/>
      <c r="K116" s="394"/>
      <c r="L116" s="394"/>
    </row>
    <row r="117" spans="1:12" x14ac:dyDescent="0.25">
      <c r="A117" s="392"/>
      <c r="B117" s="393"/>
      <c r="C117" s="393"/>
      <c r="D117" s="393"/>
      <c r="E117" s="393"/>
      <c r="F117" s="394"/>
      <c r="G117" s="394"/>
      <c r="H117" s="393"/>
      <c r="I117" s="393"/>
      <c r="J117" s="393"/>
      <c r="K117" s="394"/>
      <c r="L117" s="394"/>
    </row>
    <row r="118" spans="1:12" x14ac:dyDescent="0.25">
      <c r="A118" s="392"/>
      <c r="B118" s="393"/>
      <c r="C118" s="393"/>
      <c r="D118" s="393"/>
      <c r="E118" s="393"/>
      <c r="F118" s="394"/>
      <c r="G118" s="394"/>
      <c r="H118" s="393"/>
      <c r="I118" s="393"/>
      <c r="J118" s="393"/>
      <c r="K118" s="394"/>
      <c r="L118" s="394"/>
    </row>
    <row r="119" spans="1:12" x14ac:dyDescent="0.25">
      <c r="A119" s="392"/>
      <c r="B119" s="393"/>
      <c r="C119" s="393"/>
      <c r="D119" s="393"/>
      <c r="E119" s="393"/>
      <c r="F119" s="394"/>
      <c r="G119" s="394"/>
      <c r="H119" s="393"/>
      <c r="I119" s="393"/>
      <c r="J119" s="393"/>
      <c r="K119" s="394"/>
      <c r="L119" s="394"/>
    </row>
    <row r="120" spans="1:12" x14ac:dyDescent="0.25">
      <c r="A120" s="392"/>
      <c r="B120" s="393"/>
      <c r="C120" s="393"/>
      <c r="D120" s="393"/>
      <c r="E120" s="393"/>
      <c r="F120" s="394"/>
      <c r="G120" s="394"/>
      <c r="H120" s="393"/>
      <c r="I120" s="393"/>
      <c r="J120" s="393"/>
      <c r="K120" s="394"/>
      <c r="L120" s="394"/>
    </row>
    <row r="121" spans="1:12" x14ac:dyDescent="0.25">
      <c r="A121" s="392"/>
      <c r="B121" s="393"/>
      <c r="C121" s="393"/>
      <c r="D121" s="393"/>
      <c r="E121" s="393"/>
      <c r="F121" s="394"/>
      <c r="G121" s="394"/>
      <c r="H121" s="393"/>
      <c r="I121" s="393"/>
      <c r="J121" s="393"/>
      <c r="K121" s="394"/>
      <c r="L121" s="394"/>
    </row>
    <row r="122" spans="1:12" x14ac:dyDescent="0.25">
      <c r="A122" s="392"/>
      <c r="B122" s="393"/>
      <c r="C122" s="393"/>
      <c r="D122" s="393"/>
      <c r="E122" s="393"/>
      <c r="F122" s="394"/>
      <c r="G122" s="394"/>
      <c r="H122" s="393"/>
      <c r="I122" s="393"/>
      <c r="J122" s="393"/>
      <c r="K122" s="394"/>
      <c r="L122" s="394"/>
    </row>
    <row r="123" spans="1:12" x14ac:dyDescent="0.25">
      <c r="A123" s="392"/>
      <c r="B123" s="393"/>
      <c r="C123" s="393"/>
      <c r="D123" s="393"/>
      <c r="E123" s="393"/>
      <c r="F123" s="394"/>
      <c r="G123" s="394"/>
      <c r="H123" s="393"/>
      <c r="I123" s="393"/>
      <c r="J123" s="393"/>
      <c r="K123" s="394"/>
      <c r="L123" s="394"/>
    </row>
    <row r="124" spans="1:12" x14ac:dyDescent="0.25">
      <c r="A124" s="392"/>
      <c r="B124" s="393"/>
      <c r="C124" s="393"/>
      <c r="D124" s="393"/>
      <c r="E124" s="393"/>
      <c r="F124" s="394"/>
      <c r="G124" s="394"/>
      <c r="H124" s="393"/>
      <c r="I124" s="393"/>
      <c r="J124" s="393"/>
      <c r="K124" s="394"/>
      <c r="L124" s="394"/>
    </row>
    <row r="125" spans="1:12" x14ac:dyDescent="0.25">
      <c r="A125" s="392"/>
      <c r="B125" s="393"/>
      <c r="C125" s="393"/>
      <c r="D125" s="393"/>
      <c r="E125" s="393"/>
      <c r="F125" s="394"/>
      <c r="G125" s="394"/>
      <c r="H125" s="393"/>
      <c r="I125" s="393"/>
      <c r="J125" s="393"/>
      <c r="K125" s="394"/>
      <c r="L125" s="394"/>
    </row>
    <row r="126" spans="1:12" x14ac:dyDescent="0.25">
      <c r="A126" s="392"/>
      <c r="B126" s="393"/>
      <c r="C126" s="393"/>
      <c r="D126" s="393"/>
      <c r="E126" s="393"/>
      <c r="F126" s="394"/>
      <c r="G126" s="394"/>
      <c r="H126" s="393"/>
      <c r="I126" s="393"/>
      <c r="J126" s="393"/>
      <c r="K126" s="394"/>
      <c r="L126" s="394"/>
    </row>
    <row r="127" spans="1:12" x14ac:dyDescent="0.25">
      <c r="A127" s="392"/>
      <c r="B127" s="393"/>
      <c r="C127" s="393"/>
      <c r="D127" s="393"/>
      <c r="E127" s="393"/>
      <c r="F127" s="394"/>
      <c r="G127" s="394"/>
      <c r="H127" s="393"/>
      <c r="I127" s="393"/>
      <c r="J127" s="393"/>
      <c r="K127" s="394"/>
      <c r="L127" s="394"/>
    </row>
    <row r="128" spans="1:12" x14ac:dyDescent="0.25">
      <c r="A128" s="392"/>
      <c r="B128" s="393"/>
      <c r="C128" s="393"/>
      <c r="D128" s="393"/>
      <c r="E128" s="393"/>
      <c r="F128" s="394"/>
      <c r="G128" s="394"/>
      <c r="H128" s="393"/>
      <c r="I128" s="393"/>
      <c r="J128" s="393"/>
      <c r="K128" s="394"/>
      <c r="L128" s="394"/>
    </row>
    <row r="129" spans="1:12" x14ac:dyDescent="0.25">
      <c r="A129" s="392"/>
      <c r="B129" s="393"/>
      <c r="C129" s="393"/>
      <c r="D129" s="393"/>
      <c r="E129" s="393"/>
      <c r="F129" s="394"/>
      <c r="G129" s="394"/>
      <c r="H129" s="393"/>
      <c r="I129" s="393"/>
      <c r="J129" s="393"/>
      <c r="K129" s="394"/>
      <c r="L129" s="394"/>
    </row>
    <row r="130" spans="1:12" x14ac:dyDescent="0.25">
      <c r="A130" s="392"/>
      <c r="B130" s="393"/>
      <c r="C130" s="393"/>
      <c r="D130" s="393"/>
      <c r="E130" s="393"/>
      <c r="F130" s="394"/>
      <c r="G130" s="394"/>
      <c r="H130" s="393"/>
      <c r="I130" s="393"/>
      <c r="J130" s="393"/>
      <c r="K130" s="394"/>
      <c r="L130" s="394"/>
    </row>
    <row r="131" spans="1:12" x14ac:dyDescent="0.25">
      <c r="A131" s="392"/>
      <c r="B131" s="393"/>
      <c r="C131" s="393"/>
      <c r="D131" s="393"/>
      <c r="E131" s="393"/>
      <c r="F131" s="394"/>
      <c r="G131" s="394"/>
      <c r="H131" s="393"/>
      <c r="I131" s="393"/>
      <c r="J131" s="393"/>
      <c r="K131" s="394"/>
      <c r="L131" s="394"/>
    </row>
    <row r="132" spans="1:12" x14ac:dyDescent="0.25">
      <c r="A132" s="392"/>
      <c r="B132" s="393"/>
      <c r="C132" s="393"/>
      <c r="D132" s="393"/>
      <c r="E132" s="393"/>
      <c r="F132" s="394"/>
      <c r="G132" s="394"/>
      <c r="H132" s="393"/>
      <c r="I132" s="393"/>
      <c r="J132" s="393"/>
      <c r="K132" s="394"/>
      <c r="L132" s="394"/>
    </row>
    <row r="133" spans="1:12" x14ac:dyDescent="0.25">
      <c r="A133" s="395"/>
      <c r="B133" s="396"/>
      <c r="C133" s="396"/>
      <c r="D133" s="396"/>
      <c r="E133" s="396"/>
      <c r="F133" s="397"/>
      <c r="G133" s="397"/>
      <c r="H133" s="396"/>
      <c r="I133" s="396"/>
      <c r="J133" s="396"/>
      <c r="K133" s="397"/>
      <c r="L133" s="397"/>
    </row>
    <row r="134" spans="1:12" x14ac:dyDescent="0.25">
      <c r="A134" s="395"/>
      <c r="B134" s="396"/>
      <c r="C134" s="396"/>
      <c r="D134" s="396"/>
      <c r="E134" s="396"/>
      <c r="F134" s="397"/>
      <c r="G134" s="397"/>
      <c r="H134" s="396"/>
      <c r="I134" s="396"/>
      <c r="J134" s="396"/>
      <c r="K134" s="397"/>
      <c r="L134" s="397"/>
    </row>
    <row r="135" spans="1:12" x14ac:dyDescent="0.25">
      <c r="A135" s="392"/>
      <c r="B135" s="393"/>
      <c r="C135" s="393"/>
      <c r="D135" s="393"/>
      <c r="E135" s="393"/>
      <c r="F135" s="394"/>
      <c r="G135" s="394"/>
      <c r="H135" s="393"/>
      <c r="I135" s="393"/>
      <c r="J135" s="393"/>
      <c r="K135" s="394"/>
      <c r="L135" s="394"/>
    </row>
    <row r="136" spans="1:12" x14ac:dyDescent="0.25">
      <c r="A136" s="392"/>
      <c r="B136" s="393"/>
      <c r="C136" s="393"/>
      <c r="D136" s="393"/>
      <c r="E136" s="393"/>
      <c r="F136" s="394"/>
      <c r="G136" s="394"/>
      <c r="H136" s="393"/>
      <c r="I136" s="393"/>
      <c r="J136" s="393"/>
      <c r="K136" s="394"/>
      <c r="L136" s="394"/>
    </row>
    <row r="137" spans="1:12" x14ac:dyDescent="0.25">
      <c r="A137" s="392"/>
      <c r="B137" s="393"/>
      <c r="C137" s="393"/>
      <c r="D137" s="393"/>
      <c r="E137" s="393"/>
      <c r="F137" s="394"/>
      <c r="G137" s="394"/>
      <c r="H137" s="393"/>
      <c r="I137" s="393"/>
      <c r="J137" s="393"/>
      <c r="K137" s="394"/>
      <c r="L137" s="394"/>
    </row>
    <row r="138" spans="1:12" x14ac:dyDescent="0.25">
      <c r="A138" s="392"/>
      <c r="B138" s="393"/>
      <c r="C138" s="393"/>
      <c r="D138" s="393"/>
      <c r="E138" s="393"/>
      <c r="F138" s="394"/>
      <c r="G138" s="394"/>
      <c r="H138" s="393"/>
      <c r="I138" s="393"/>
      <c r="J138" s="393"/>
      <c r="K138" s="394"/>
      <c r="L138" s="394"/>
    </row>
    <row r="139" spans="1:12" x14ac:dyDescent="0.25">
      <c r="A139" s="392"/>
      <c r="B139" s="393"/>
      <c r="C139" s="393"/>
      <c r="D139" s="393"/>
      <c r="E139" s="393"/>
      <c r="F139" s="394"/>
      <c r="G139" s="394"/>
      <c r="H139" s="393"/>
      <c r="I139" s="393"/>
      <c r="J139" s="393"/>
      <c r="K139" s="394"/>
      <c r="L139" s="394"/>
    </row>
    <row r="140" spans="1:12" x14ac:dyDescent="0.25">
      <c r="A140" s="392"/>
      <c r="B140" s="393"/>
      <c r="C140" s="393"/>
      <c r="D140" s="393"/>
      <c r="E140" s="393"/>
      <c r="F140" s="394"/>
      <c r="G140" s="394"/>
      <c r="H140" s="393"/>
      <c r="I140" s="393"/>
      <c r="J140" s="393"/>
      <c r="K140" s="394"/>
      <c r="L140" s="394"/>
    </row>
    <row r="141" spans="1:12" x14ac:dyDescent="0.25">
      <c r="A141" s="392"/>
      <c r="B141" s="393"/>
      <c r="C141" s="393"/>
      <c r="D141" s="393"/>
      <c r="E141" s="393"/>
      <c r="F141" s="394"/>
      <c r="G141" s="394"/>
      <c r="H141" s="393"/>
      <c r="I141" s="393"/>
      <c r="J141" s="393"/>
      <c r="K141" s="394"/>
      <c r="L141" s="394"/>
    </row>
    <row r="142" spans="1:12" x14ac:dyDescent="0.25">
      <c r="A142" s="392"/>
      <c r="B142" s="393"/>
      <c r="C142" s="393"/>
      <c r="D142" s="393"/>
      <c r="E142" s="393"/>
      <c r="F142" s="394"/>
      <c r="G142" s="394"/>
      <c r="H142" s="393"/>
      <c r="I142" s="393"/>
      <c r="J142" s="393"/>
      <c r="K142" s="394"/>
      <c r="L142" s="394"/>
    </row>
    <row r="143" spans="1:12" x14ac:dyDescent="0.25">
      <c r="A143" s="392"/>
      <c r="B143" s="393"/>
      <c r="C143" s="393"/>
      <c r="D143" s="393"/>
      <c r="E143" s="393"/>
      <c r="F143" s="394"/>
      <c r="G143" s="394"/>
      <c r="H143" s="393"/>
      <c r="I143" s="393"/>
      <c r="J143" s="393"/>
      <c r="K143" s="394"/>
      <c r="L143" s="394"/>
    </row>
    <row r="144" spans="1:12" x14ac:dyDescent="0.25">
      <c r="A144" s="392"/>
      <c r="B144" s="393"/>
      <c r="C144" s="393"/>
      <c r="D144" s="393"/>
      <c r="E144" s="393"/>
      <c r="F144" s="394"/>
      <c r="G144" s="394"/>
      <c r="H144" s="393"/>
      <c r="I144" s="393"/>
      <c r="J144" s="393"/>
      <c r="K144" s="394"/>
      <c r="L144" s="394"/>
    </row>
    <row r="145" spans="1:12" x14ac:dyDescent="0.25">
      <c r="A145" s="392"/>
      <c r="B145" s="393"/>
      <c r="C145" s="393"/>
      <c r="D145" s="393"/>
      <c r="E145" s="393"/>
      <c r="F145" s="394"/>
      <c r="G145" s="394"/>
      <c r="H145" s="393"/>
      <c r="I145" s="393"/>
      <c r="J145" s="393"/>
      <c r="K145" s="394"/>
      <c r="L145" s="394"/>
    </row>
    <row r="146" spans="1:12" x14ac:dyDescent="0.25">
      <c r="A146" s="392"/>
      <c r="B146" s="393"/>
      <c r="C146" s="393"/>
      <c r="D146" s="393"/>
      <c r="E146" s="393"/>
      <c r="F146" s="394"/>
      <c r="G146" s="394"/>
      <c r="H146" s="393"/>
      <c r="I146" s="393"/>
      <c r="J146" s="393"/>
      <c r="K146" s="394"/>
      <c r="L146" s="394"/>
    </row>
    <row r="147" spans="1:12" x14ac:dyDescent="0.25">
      <c r="A147" s="392"/>
      <c r="B147" s="393"/>
      <c r="C147" s="393"/>
      <c r="D147" s="393"/>
      <c r="E147" s="393"/>
      <c r="F147" s="394"/>
      <c r="G147" s="394"/>
      <c r="H147" s="393"/>
      <c r="I147" s="393"/>
      <c r="J147" s="393"/>
      <c r="K147" s="394"/>
      <c r="L147" s="394"/>
    </row>
    <row r="148" spans="1:12" x14ac:dyDescent="0.25">
      <c r="A148" s="392"/>
      <c r="B148" s="393"/>
      <c r="C148" s="393"/>
      <c r="D148" s="393"/>
      <c r="E148" s="393"/>
      <c r="F148" s="394"/>
      <c r="G148" s="394"/>
      <c r="H148" s="393"/>
      <c r="I148" s="393"/>
      <c r="J148" s="393"/>
      <c r="K148" s="394"/>
      <c r="L148" s="394"/>
    </row>
    <row r="149" spans="1:12" x14ac:dyDescent="0.25">
      <c r="A149" s="392"/>
      <c r="B149" s="393"/>
      <c r="C149" s="393"/>
      <c r="D149" s="393"/>
      <c r="E149" s="393"/>
      <c r="F149" s="394"/>
      <c r="G149" s="394"/>
      <c r="H149" s="393"/>
      <c r="I149" s="393"/>
      <c r="J149" s="393"/>
      <c r="K149" s="394"/>
      <c r="L149" s="394"/>
    </row>
    <row r="150" spans="1:12" x14ac:dyDescent="0.25">
      <c r="A150" s="392"/>
      <c r="B150" s="393"/>
      <c r="C150" s="393"/>
      <c r="D150" s="393"/>
      <c r="E150" s="393"/>
      <c r="F150" s="394"/>
      <c r="G150" s="394"/>
      <c r="H150" s="393"/>
      <c r="I150" s="393"/>
      <c r="J150" s="393"/>
      <c r="K150" s="394"/>
      <c r="L150" s="394"/>
    </row>
    <row r="151" spans="1:12" x14ac:dyDescent="0.25">
      <c r="A151" s="392"/>
      <c r="B151" s="393"/>
      <c r="C151" s="393"/>
      <c r="D151" s="393"/>
      <c r="E151" s="393"/>
      <c r="F151" s="394"/>
      <c r="G151" s="394"/>
      <c r="H151" s="393"/>
      <c r="I151" s="393"/>
      <c r="J151" s="393"/>
      <c r="K151" s="394"/>
      <c r="L151" s="394"/>
    </row>
    <row r="152" spans="1:12" x14ac:dyDescent="0.25">
      <c r="A152" s="392"/>
      <c r="B152" s="393"/>
      <c r="C152" s="393"/>
      <c r="D152" s="393"/>
      <c r="E152" s="393"/>
      <c r="F152" s="394"/>
      <c r="G152" s="394"/>
      <c r="H152" s="393"/>
      <c r="I152" s="393"/>
      <c r="J152" s="393"/>
      <c r="K152" s="394"/>
      <c r="L152" s="394"/>
    </row>
    <row r="153" spans="1:12" x14ac:dyDescent="0.25">
      <c r="A153" s="392"/>
      <c r="B153" s="393"/>
      <c r="C153" s="393"/>
      <c r="D153" s="393"/>
      <c r="E153" s="393"/>
      <c r="F153" s="394"/>
      <c r="G153" s="394"/>
      <c r="H153" s="393"/>
      <c r="I153" s="393"/>
      <c r="J153" s="393"/>
      <c r="K153" s="394"/>
      <c r="L153" s="394"/>
    </row>
    <row r="154" spans="1:12" x14ac:dyDescent="0.25">
      <c r="A154" s="392"/>
      <c r="B154" s="393"/>
      <c r="C154" s="393"/>
      <c r="D154" s="393"/>
      <c r="E154" s="393"/>
      <c r="F154" s="394"/>
      <c r="G154" s="394"/>
      <c r="H154" s="393"/>
      <c r="I154" s="393"/>
      <c r="J154" s="393"/>
      <c r="K154" s="394"/>
      <c r="L154" s="394"/>
    </row>
    <row r="155" spans="1:12" x14ac:dyDescent="0.25">
      <c r="A155" s="392"/>
      <c r="B155" s="393"/>
      <c r="C155" s="393"/>
      <c r="D155" s="393"/>
      <c r="E155" s="393"/>
      <c r="F155" s="394"/>
      <c r="G155" s="394"/>
      <c r="H155" s="393"/>
      <c r="I155" s="393"/>
      <c r="J155" s="393"/>
      <c r="K155" s="394"/>
      <c r="L155" s="394"/>
    </row>
    <row r="156" spans="1:12" x14ac:dyDescent="0.25">
      <c r="A156" s="395"/>
      <c r="B156" s="396"/>
      <c r="C156" s="396"/>
      <c r="D156" s="396"/>
      <c r="E156" s="396"/>
      <c r="F156" s="397"/>
      <c r="G156" s="397"/>
      <c r="H156" s="396"/>
      <c r="I156" s="396"/>
      <c r="J156" s="396"/>
      <c r="K156" s="397"/>
      <c r="L156" s="397"/>
    </row>
    <row r="157" spans="1:12" x14ac:dyDescent="0.25">
      <c r="A157" s="398"/>
      <c r="B157" s="393"/>
      <c r="C157" s="393"/>
      <c r="D157" s="393"/>
      <c r="E157" s="393"/>
      <c r="F157" s="394"/>
      <c r="G157" s="394"/>
      <c r="H157" s="393"/>
      <c r="I157" s="393"/>
      <c r="J157" s="393"/>
      <c r="K157" s="394"/>
      <c r="L157" s="394"/>
    </row>
    <row r="158" spans="1:12" x14ac:dyDescent="0.25">
      <c r="A158" s="398"/>
      <c r="B158" s="393"/>
      <c r="C158" s="393"/>
      <c r="D158" s="393"/>
      <c r="E158" s="393"/>
      <c r="F158" s="394"/>
      <c r="G158" s="394"/>
      <c r="H158" s="393"/>
      <c r="I158" s="393"/>
      <c r="J158" s="393"/>
      <c r="K158" s="394"/>
      <c r="L158" s="394"/>
    </row>
    <row r="159" spans="1:12" x14ac:dyDescent="0.25">
      <c r="A159" s="398"/>
      <c r="B159" s="393"/>
      <c r="C159" s="393"/>
      <c r="D159" s="393"/>
      <c r="E159" s="393"/>
      <c r="F159" s="394"/>
      <c r="G159" s="394"/>
      <c r="H159" s="393"/>
      <c r="I159" s="393"/>
      <c r="J159" s="393"/>
      <c r="K159" s="394"/>
      <c r="L159" s="394"/>
    </row>
    <row r="160" spans="1:12" x14ac:dyDescent="0.25">
      <c r="A160" s="398"/>
      <c r="B160" s="393"/>
      <c r="C160" s="393"/>
      <c r="D160" s="393"/>
      <c r="E160" s="393"/>
      <c r="F160" s="394"/>
      <c r="G160" s="394"/>
      <c r="H160" s="393"/>
      <c r="I160" s="393"/>
      <c r="J160" s="393"/>
      <c r="K160" s="394"/>
      <c r="L160" s="394"/>
    </row>
    <row r="161" spans="1:12" x14ac:dyDescent="0.25">
      <c r="A161" s="398"/>
      <c r="B161" s="393"/>
      <c r="C161" s="393"/>
      <c r="D161" s="393"/>
      <c r="E161" s="393"/>
      <c r="F161" s="394"/>
      <c r="G161" s="394"/>
      <c r="H161" s="393"/>
      <c r="I161" s="393"/>
      <c r="J161" s="393"/>
      <c r="K161" s="394"/>
      <c r="L161" s="394"/>
    </row>
    <row r="162" spans="1:12" x14ac:dyDescent="0.25">
      <c r="A162" s="398"/>
      <c r="B162" s="393"/>
      <c r="C162" s="393"/>
      <c r="D162" s="393"/>
      <c r="E162" s="393"/>
      <c r="F162" s="394"/>
      <c r="G162" s="394"/>
      <c r="H162" s="393"/>
      <c r="I162" s="393"/>
      <c r="J162" s="393"/>
      <c r="K162" s="394"/>
      <c r="L162" s="394"/>
    </row>
    <row r="163" spans="1:12" x14ac:dyDescent="0.25">
      <c r="A163" s="398"/>
      <c r="B163" s="393"/>
      <c r="C163" s="393"/>
      <c r="D163" s="393"/>
      <c r="E163" s="393"/>
      <c r="F163" s="394"/>
      <c r="G163" s="394"/>
      <c r="H163" s="393"/>
      <c r="I163" s="393"/>
      <c r="J163" s="393"/>
      <c r="K163" s="394"/>
      <c r="L163" s="394"/>
    </row>
    <row r="164" spans="1:12" x14ac:dyDescent="0.25">
      <c r="A164" s="398"/>
      <c r="B164" s="393"/>
      <c r="C164" s="393"/>
      <c r="D164" s="393"/>
      <c r="E164" s="393"/>
      <c r="F164" s="394"/>
      <c r="G164" s="394"/>
      <c r="H164" s="393"/>
      <c r="I164" s="393"/>
      <c r="J164" s="393"/>
      <c r="K164" s="394"/>
      <c r="L164" s="394"/>
    </row>
    <row r="165" spans="1:12" x14ac:dyDescent="0.25">
      <c r="A165" s="398"/>
      <c r="B165" s="393"/>
      <c r="C165" s="393"/>
      <c r="D165" s="393"/>
      <c r="E165" s="393"/>
      <c r="F165" s="394"/>
      <c r="G165" s="394"/>
      <c r="H165" s="393"/>
      <c r="I165" s="393"/>
      <c r="J165" s="393"/>
      <c r="K165" s="394"/>
      <c r="L165" s="394"/>
    </row>
    <row r="166" spans="1:12" x14ac:dyDescent="0.25">
      <c r="A166" s="398"/>
      <c r="B166" s="393"/>
      <c r="C166" s="393"/>
      <c r="D166" s="393"/>
      <c r="E166" s="393"/>
      <c r="F166" s="394"/>
      <c r="G166" s="394"/>
      <c r="H166" s="393"/>
      <c r="I166" s="393"/>
      <c r="J166" s="393"/>
      <c r="K166" s="394"/>
      <c r="L166" s="394"/>
    </row>
    <row r="167" spans="1:12" x14ac:dyDescent="0.25">
      <c r="A167" s="398"/>
      <c r="B167" s="393"/>
      <c r="C167" s="393"/>
      <c r="D167" s="393"/>
      <c r="E167" s="393"/>
      <c r="F167" s="394"/>
      <c r="G167" s="394"/>
      <c r="H167" s="393"/>
      <c r="I167" s="393"/>
      <c r="J167" s="393"/>
      <c r="K167" s="394"/>
      <c r="L167" s="394"/>
    </row>
    <row r="168" spans="1:12" x14ac:dyDescent="0.25">
      <c r="A168" s="398"/>
      <c r="B168" s="393"/>
      <c r="C168" s="393"/>
      <c r="D168" s="393"/>
      <c r="E168" s="393"/>
      <c r="F168" s="394"/>
      <c r="G168" s="394"/>
      <c r="H168" s="393"/>
      <c r="I168" s="393"/>
      <c r="J168" s="393"/>
      <c r="K168" s="394"/>
      <c r="L168" s="394"/>
    </row>
    <row r="169" spans="1:12" x14ac:dyDescent="0.25">
      <c r="A169" s="398"/>
      <c r="B169" s="393"/>
      <c r="C169" s="393"/>
      <c r="D169" s="393"/>
      <c r="E169" s="393"/>
      <c r="F169" s="394"/>
      <c r="G169" s="394"/>
      <c r="H169" s="393"/>
      <c r="I169" s="393"/>
      <c r="J169" s="393"/>
      <c r="K169" s="394"/>
      <c r="L169" s="394"/>
    </row>
    <row r="170" spans="1:12" x14ac:dyDescent="0.25">
      <c r="A170" s="398"/>
      <c r="B170" s="393"/>
      <c r="C170" s="393"/>
      <c r="D170" s="393"/>
      <c r="E170" s="393"/>
      <c r="F170" s="394"/>
      <c r="G170" s="394"/>
      <c r="H170" s="393"/>
      <c r="I170" s="393"/>
      <c r="J170" s="393"/>
      <c r="K170" s="394"/>
      <c r="L170" s="394"/>
    </row>
    <row r="171" spans="1:12" x14ac:dyDescent="0.25">
      <c r="A171" s="398"/>
      <c r="B171" s="393"/>
      <c r="C171" s="393"/>
      <c r="D171" s="393"/>
      <c r="E171" s="393"/>
      <c r="F171" s="394"/>
      <c r="G171" s="394"/>
      <c r="H171" s="393"/>
      <c r="I171" s="393"/>
      <c r="J171" s="393"/>
      <c r="K171" s="394"/>
      <c r="L171" s="394"/>
    </row>
    <row r="172" spans="1:12" x14ac:dyDescent="0.25">
      <c r="A172" s="398"/>
      <c r="B172" s="393"/>
      <c r="C172" s="393"/>
      <c r="D172" s="393"/>
      <c r="E172" s="393"/>
      <c r="F172" s="394"/>
      <c r="G172" s="394"/>
      <c r="H172" s="393"/>
      <c r="I172" s="393"/>
      <c r="J172" s="393"/>
      <c r="K172" s="394"/>
      <c r="L172" s="394"/>
    </row>
    <row r="173" spans="1:12" x14ac:dyDescent="0.25">
      <c r="A173" s="398"/>
      <c r="B173" s="393"/>
      <c r="C173" s="393"/>
      <c r="D173" s="393"/>
      <c r="E173" s="393"/>
      <c r="F173" s="394"/>
      <c r="G173" s="394"/>
      <c r="H173" s="393"/>
      <c r="I173" s="393"/>
      <c r="J173" s="393"/>
      <c r="K173" s="394"/>
      <c r="L173" s="394"/>
    </row>
    <row r="174" spans="1:12" x14ac:dyDescent="0.25">
      <c r="A174" s="398"/>
      <c r="B174" s="393"/>
      <c r="C174" s="393"/>
      <c r="D174" s="393"/>
      <c r="E174" s="393"/>
      <c r="F174" s="394"/>
      <c r="G174" s="394"/>
      <c r="H174" s="393"/>
      <c r="I174" s="393"/>
      <c r="J174" s="393"/>
      <c r="K174" s="394"/>
      <c r="L174" s="394"/>
    </row>
    <row r="175" spans="1:12" x14ac:dyDescent="0.25">
      <c r="A175" s="398"/>
      <c r="B175" s="393"/>
      <c r="C175" s="393"/>
      <c r="D175" s="393"/>
      <c r="E175" s="393"/>
      <c r="F175" s="394"/>
      <c r="G175" s="394"/>
      <c r="H175" s="393"/>
      <c r="I175" s="393"/>
      <c r="J175" s="393"/>
      <c r="K175" s="394"/>
      <c r="L175" s="394"/>
    </row>
    <row r="176" spans="1:12" x14ac:dyDescent="0.25">
      <c r="A176" s="398"/>
      <c r="B176" s="393"/>
      <c r="C176" s="393"/>
      <c r="D176" s="393"/>
      <c r="E176" s="393"/>
      <c r="F176" s="394"/>
      <c r="G176" s="394"/>
      <c r="H176" s="393"/>
      <c r="I176" s="393"/>
      <c r="J176" s="393"/>
      <c r="K176" s="394"/>
      <c r="L176" s="394"/>
    </row>
    <row r="177" spans="1:12" x14ac:dyDescent="0.25">
      <c r="A177" s="398"/>
      <c r="B177" s="393"/>
      <c r="C177" s="393"/>
      <c r="D177" s="393"/>
      <c r="E177" s="393"/>
      <c r="F177" s="394"/>
      <c r="G177" s="394"/>
      <c r="H177" s="393"/>
      <c r="I177" s="393"/>
      <c r="J177" s="393"/>
      <c r="K177" s="394"/>
      <c r="L177" s="394"/>
    </row>
    <row r="178" spans="1:12" x14ac:dyDescent="0.25">
      <c r="A178" s="398"/>
      <c r="B178" s="393"/>
      <c r="C178" s="393"/>
      <c r="D178" s="393"/>
      <c r="E178" s="393"/>
      <c r="F178" s="394"/>
      <c r="G178" s="394"/>
      <c r="H178" s="393"/>
      <c r="I178" s="393"/>
      <c r="J178" s="393"/>
      <c r="K178" s="394"/>
      <c r="L178" s="394"/>
    </row>
    <row r="179" spans="1:12" x14ac:dyDescent="0.25">
      <c r="A179" s="398"/>
      <c r="B179" s="393"/>
      <c r="C179" s="393"/>
      <c r="D179" s="393"/>
      <c r="E179" s="393"/>
      <c r="F179" s="394"/>
      <c r="G179" s="394"/>
      <c r="H179" s="393"/>
      <c r="I179" s="393"/>
      <c r="J179" s="393"/>
      <c r="K179" s="394"/>
      <c r="L179" s="394"/>
    </row>
    <row r="180" spans="1:12" x14ac:dyDescent="0.25">
      <c r="A180" s="398"/>
      <c r="B180" s="393"/>
      <c r="C180" s="393"/>
      <c r="D180" s="393"/>
      <c r="E180" s="393"/>
      <c r="F180" s="394"/>
      <c r="G180" s="394"/>
      <c r="H180" s="393"/>
      <c r="I180" s="393"/>
      <c r="J180" s="393"/>
      <c r="K180" s="394"/>
      <c r="L180" s="394"/>
    </row>
    <row r="181" spans="1:12" x14ac:dyDescent="0.25">
      <c r="A181" s="398"/>
      <c r="B181" s="393"/>
      <c r="C181" s="393"/>
      <c r="D181" s="393"/>
      <c r="E181" s="393"/>
      <c r="F181" s="394"/>
      <c r="G181" s="394"/>
      <c r="H181" s="393"/>
      <c r="I181" s="393"/>
      <c r="J181" s="393"/>
      <c r="K181" s="394"/>
      <c r="L181" s="394"/>
    </row>
    <row r="182" spans="1:12" x14ac:dyDescent="0.25">
      <c r="A182" s="398"/>
      <c r="B182" s="393"/>
      <c r="C182" s="393"/>
      <c r="D182" s="393"/>
      <c r="E182" s="393"/>
      <c r="F182" s="394"/>
      <c r="G182" s="394"/>
      <c r="H182" s="393"/>
      <c r="I182" s="393"/>
      <c r="J182" s="393"/>
      <c r="K182" s="394"/>
      <c r="L182" s="394"/>
    </row>
    <row r="183" spans="1:12" x14ac:dyDescent="0.25">
      <c r="A183" s="398"/>
      <c r="B183" s="393"/>
      <c r="C183" s="393"/>
      <c r="D183" s="393"/>
      <c r="E183" s="393"/>
      <c r="F183" s="394"/>
      <c r="G183" s="394"/>
      <c r="H183" s="393"/>
      <c r="I183" s="393"/>
      <c r="J183" s="393"/>
      <c r="K183" s="394"/>
      <c r="L183" s="394"/>
    </row>
    <row r="184" spans="1:12" x14ac:dyDescent="0.25">
      <c r="A184" s="398"/>
      <c r="B184" s="393"/>
      <c r="C184" s="393"/>
      <c r="D184" s="393"/>
      <c r="E184" s="393"/>
      <c r="F184" s="394"/>
      <c r="G184" s="394"/>
      <c r="H184" s="393"/>
      <c r="I184" s="393"/>
      <c r="J184" s="393"/>
      <c r="K184" s="394"/>
      <c r="L184" s="394"/>
    </row>
    <row r="185" spans="1:12" x14ac:dyDescent="0.25">
      <c r="A185" s="398"/>
      <c r="B185" s="393"/>
      <c r="C185" s="393"/>
      <c r="D185" s="393"/>
      <c r="E185" s="393"/>
      <c r="F185" s="394"/>
      <c r="G185" s="394"/>
      <c r="H185" s="393"/>
      <c r="I185" s="393"/>
      <c r="J185" s="393"/>
      <c r="K185" s="394"/>
      <c r="L185" s="394"/>
    </row>
    <row r="186" spans="1:12" x14ac:dyDescent="0.25">
      <c r="A186" s="398"/>
      <c r="B186" s="393"/>
      <c r="C186" s="393"/>
      <c r="D186" s="393"/>
      <c r="E186" s="393"/>
      <c r="F186" s="394"/>
      <c r="G186" s="394"/>
      <c r="H186" s="393"/>
      <c r="I186" s="393"/>
      <c r="J186" s="393"/>
      <c r="K186" s="394"/>
      <c r="L186" s="394"/>
    </row>
    <row r="187" spans="1:12" x14ac:dyDescent="0.25">
      <c r="A187" s="398"/>
      <c r="B187" s="393"/>
      <c r="C187" s="393"/>
      <c r="D187" s="393"/>
      <c r="E187" s="393"/>
      <c r="F187" s="394"/>
      <c r="G187" s="394"/>
      <c r="H187" s="393"/>
      <c r="I187" s="393"/>
      <c r="J187" s="393"/>
      <c r="K187" s="394"/>
      <c r="L187" s="394"/>
    </row>
    <row r="188" spans="1:12" x14ac:dyDescent="0.25">
      <c r="A188" s="398"/>
      <c r="B188" s="393"/>
      <c r="C188" s="393"/>
      <c r="D188" s="393"/>
      <c r="E188" s="393"/>
      <c r="F188" s="394"/>
      <c r="G188" s="394"/>
      <c r="H188" s="393"/>
      <c r="I188" s="393"/>
      <c r="J188" s="393"/>
      <c r="K188" s="394"/>
      <c r="L188" s="394"/>
    </row>
    <row r="189" spans="1:12" x14ac:dyDescent="0.25">
      <c r="A189" s="398"/>
      <c r="B189" s="393"/>
      <c r="C189" s="393"/>
      <c r="D189" s="393"/>
      <c r="E189" s="393"/>
      <c r="F189" s="394"/>
      <c r="G189" s="394"/>
      <c r="H189" s="393"/>
      <c r="I189" s="393"/>
      <c r="J189" s="393"/>
      <c r="K189" s="394"/>
      <c r="L189" s="394"/>
    </row>
    <row r="190" spans="1:12" x14ac:dyDescent="0.25">
      <c r="A190" s="398"/>
      <c r="B190" s="393"/>
      <c r="C190" s="393"/>
      <c r="D190" s="393"/>
      <c r="E190" s="393"/>
      <c r="F190" s="394"/>
      <c r="G190" s="394"/>
      <c r="H190" s="393"/>
      <c r="I190" s="393"/>
      <c r="J190" s="393"/>
      <c r="K190" s="394"/>
      <c r="L190" s="394"/>
    </row>
    <row r="191" spans="1:12" x14ac:dyDescent="0.25">
      <c r="A191" s="398"/>
      <c r="B191" s="393"/>
      <c r="C191" s="393"/>
      <c r="D191" s="393"/>
      <c r="E191" s="393"/>
      <c r="F191" s="394"/>
      <c r="G191" s="394"/>
      <c r="H191" s="393"/>
      <c r="I191" s="393"/>
      <c r="J191" s="393"/>
      <c r="K191" s="394"/>
      <c r="L191" s="394"/>
    </row>
    <row r="192" spans="1:12" x14ac:dyDescent="0.25">
      <c r="A192" s="398"/>
      <c r="B192" s="393"/>
      <c r="C192" s="393"/>
      <c r="D192" s="393"/>
      <c r="E192" s="393"/>
      <c r="F192" s="394"/>
      <c r="G192" s="394"/>
      <c r="H192" s="393"/>
      <c r="I192" s="393"/>
      <c r="J192" s="393"/>
      <c r="K192" s="394"/>
      <c r="L192" s="394"/>
    </row>
    <row r="193" spans="1:12" x14ac:dyDescent="0.25">
      <c r="A193" s="398"/>
      <c r="B193" s="393"/>
      <c r="C193" s="393"/>
      <c r="D193" s="393"/>
      <c r="E193" s="393"/>
      <c r="F193" s="394"/>
      <c r="G193" s="394"/>
      <c r="H193" s="393"/>
      <c r="I193" s="393"/>
      <c r="J193" s="393"/>
      <c r="K193" s="394"/>
      <c r="L193" s="394"/>
    </row>
  </sheetData>
  <mergeCells count="1">
    <mergeCell ref="A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3E39-BDC1-4339-8774-DE4D2CE9459D}">
  <dimension ref="A1:M32"/>
  <sheetViews>
    <sheetView showGridLines="0" workbookViewId="0">
      <selection sqref="A1:XFD1048576"/>
    </sheetView>
  </sheetViews>
  <sheetFormatPr defaultRowHeight="15" x14ac:dyDescent="0.25"/>
  <cols>
    <col min="1" max="1" width="14.85546875" customWidth="1"/>
    <col min="2" max="2" width="9.85546875" customWidth="1"/>
    <col min="3" max="3" width="8.140625" customWidth="1"/>
    <col min="4" max="5" width="10.42578125" bestFit="1" customWidth="1"/>
    <col min="6" max="6" width="8.28515625" customWidth="1"/>
    <col min="7" max="8" width="6.28515625" customWidth="1"/>
    <col min="9" max="11" width="8" customWidth="1"/>
    <col min="12" max="13" width="6.28515625" customWidth="1"/>
  </cols>
  <sheetData>
    <row r="1" spans="1:13" ht="18.75" x14ac:dyDescent="0.3">
      <c r="A1" s="40" t="s">
        <v>25</v>
      </c>
    </row>
    <row r="3" spans="1:13" x14ac:dyDescent="0.25">
      <c r="A3" s="41" t="s">
        <v>188</v>
      </c>
      <c r="B3" s="41"/>
      <c r="C3" s="41"/>
      <c r="D3" s="41"/>
      <c r="E3" s="41"/>
      <c r="F3" s="41"/>
      <c r="G3" s="399"/>
      <c r="H3" s="399"/>
      <c r="I3" s="399"/>
      <c r="J3" s="399"/>
      <c r="K3" s="400"/>
      <c r="L3" s="399"/>
      <c r="M3" s="399"/>
    </row>
    <row r="4" spans="1:13" x14ac:dyDescent="0.25">
      <c r="A4" s="634"/>
      <c r="B4" s="634"/>
      <c r="C4" s="634"/>
      <c r="D4" s="635"/>
      <c r="E4" s="634"/>
      <c r="F4" s="634"/>
      <c r="G4" s="636"/>
      <c r="H4" s="636"/>
      <c r="I4" s="637"/>
      <c r="J4" s="636"/>
      <c r="K4" s="400"/>
      <c r="L4" s="400"/>
      <c r="M4" s="400"/>
    </row>
    <row r="5" spans="1:13" x14ac:dyDescent="0.25">
      <c r="A5" s="638" t="s">
        <v>189</v>
      </c>
      <c r="B5" s="638"/>
      <c r="C5" s="638"/>
      <c r="D5" s="638"/>
      <c r="E5" s="638"/>
      <c r="F5" s="638"/>
      <c r="G5" s="639"/>
      <c r="H5" s="639"/>
      <c r="I5" s="639"/>
      <c r="J5" s="639"/>
      <c r="K5" s="639"/>
      <c r="L5" s="639"/>
      <c r="M5" s="639"/>
    </row>
    <row r="6" spans="1:13" ht="73.5" x14ac:dyDescent="0.25">
      <c r="A6" s="296"/>
      <c r="B6" s="401" t="s">
        <v>42</v>
      </c>
      <c r="C6" s="402"/>
      <c r="D6" s="401"/>
      <c r="E6" s="403" t="s">
        <v>190</v>
      </c>
      <c r="F6" s="404" t="s">
        <v>84</v>
      </c>
      <c r="G6" s="405" t="s">
        <v>191</v>
      </c>
      <c r="H6" s="406" t="s">
        <v>192</v>
      </c>
      <c r="I6" s="407" t="s">
        <v>193</v>
      </c>
      <c r="J6" s="408"/>
      <c r="K6" s="408"/>
      <c r="L6" s="405" t="s">
        <v>191</v>
      </c>
      <c r="M6" s="405" t="s">
        <v>192</v>
      </c>
    </row>
    <row r="7" spans="1:13" x14ac:dyDescent="0.25">
      <c r="A7" s="155" t="s">
        <v>145</v>
      </c>
      <c r="B7" s="65" t="s">
        <v>27</v>
      </c>
      <c r="C7" s="65" t="s">
        <v>28</v>
      </c>
      <c r="D7" s="65" t="s">
        <v>29</v>
      </c>
      <c r="E7" s="409" t="s">
        <v>30</v>
      </c>
      <c r="F7" s="410"/>
      <c r="G7" s="411" t="s">
        <v>48</v>
      </c>
      <c r="H7" s="412"/>
      <c r="I7" s="413" t="s">
        <v>31</v>
      </c>
      <c r="J7" s="413" t="s">
        <v>14</v>
      </c>
      <c r="K7" s="413" t="s">
        <v>15</v>
      </c>
      <c r="L7" s="640" t="s">
        <v>49</v>
      </c>
      <c r="M7" s="641"/>
    </row>
    <row r="8" spans="1:13" ht="18" x14ac:dyDescent="0.25">
      <c r="A8" s="199" t="s">
        <v>188</v>
      </c>
      <c r="B8" s="414">
        <v>3773</v>
      </c>
      <c r="C8" s="414">
        <v>521023</v>
      </c>
      <c r="D8" s="414">
        <v>1165733</v>
      </c>
      <c r="E8" s="415">
        <v>190090</v>
      </c>
      <c r="F8" s="416">
        <v>208969</v>
      </c>
      <c r="G8" s="417">
        <v>2.8119999999999998</v>
      </c>
      <c r="H8" s="417">
        <v>1</v>
      </c>
      <c r="I8" s="418">
        <v>19022</v>
      </c>
      <c r="J8" s="418">
        <v>14155</v>
      </c>
      <c r="K8" s="418">
        <v>13519</v>
      </c>
      <c r="L8" s="419">
        <v>-0.59899999999999998</v>
      </c>
      <c r="M8" s="419">
        <v>1</v>
      </c>
    </row>
    <row r="9" spans="1:13" ht="36" x14ac:dyDescent="0.25">
      <c r="A9" s="199" t="s">
        <v>194</v>
      </c>
      <c r="B9" s="420">
        <v>3301</v>
      </c>
      <c r="C9" s="420">
        <v>425640</v>
      </c>
      <c r="D9" s="420">
        <v>1151210</v>
      </c>
      <c r="E9" s="421">
        <v>182049</v>
      </c>
      <c r="F9" s="422">
        <v>171142</v>
      </c>
      <c r="G9" s="423">
        <v>2.7290000000000001</v>
      </c>
      <c r="H9" s="423">
        <v>0.92200000000000004</v>
      </c>
      <c r="I9" s="424">
        <v>12195</v>
      </c>
      <c r="J9" s="424">
        <v>7218</v>
      </c>
      <c r="K9" s="424">
        <v>6252</v>
      </c>
      <c r="L9" s="425">
        <v>-0.66800000000000004</v>
      </c>
      <c r="M9" s="425">
        <v>0.77</v>
      </c>
    </row>
    <row r="10" spans="1:13" ht="18" x14ac:dyDescent="0.25">
      <c r="A10" s="193" t="s">
        <v>195</v>
      </c>
      <c r="B10" s="337">
        <v>120</v>
      </c>
      <c r="C10" s="337">
        <v>112</v>
      </c>
      <c r="D10" s="337">
        <v>101</v>
      </c>
      <c r="E10" s="327">
        <v>64</v>
      </c>
      <c r="F10" s="426">
        <v>86</v>
      </c>
      <c r="G10" s="427">
        <v>-0.105</v>
      </c>
      <c r="H10" s="427">
        <v>0</v>
      </c>
      <c r="I10" s="428">
        <v>63</v>
      </c>
      <c r="J10" s="428">
        <v>66</v>
      </c>
      <c r="K10" s="428">
        <v>60</v>
      </c>
      <c r="L10" s="429">
        <v>-0.113</v>
      </c>
      <c r="M10" s="429">
        <v>1E-3</v>
      </c>
    </row>
    <row r="11" spans="1:13" x14ac:dyDescent="0.25">
      <c r="A11" s="430" t="s">
        <v>196</v>
      </c>
      <c r="B11" s="325"/>
      <c r="C11" s="325"/>
      <c r="D11" s="325"/>
      <c r="E11" s="431"/>
      <c r="F11" s="326"/>
      <c r="G11" s="427"/>
      <c r="H11" s="427"/>
      <c r="I11" s="432"/>
      <c r="J11" s="432"/>
      <c r="K11" s="432"/>
      <c r="L11" s="429"/>
      <c r="M11" s="429"/>
    </row>
    <row r="12" spans="1:13" x14ac:dyDescent="0.25">
      <c r="A12" s="433" t="s">
        <v>197</v>
      </c>
      <c r="B12" s="434">
        <v>120</v>
      </c>
      <c r="C12" s="435">
        <v>112</v>
      </c>
      <c r="D12" s="435">
        <v>101</v>
      </c>
      <c r="E12" s="434">
        <v>64</v>
      </c>
      <c r="F12" s="436">
        <v>86</v>
      </c>
      <c r="G12" s="437">
        <v>-0.105</v>
      </c>
      <c r="H12" s="437">
        <v>0</v>
      </c>
      <c r="I12" s="438">
        <v>63</v>
      </c>
      <c r="J12" s="439">
        <v>66</v>
      </c>
      <c r="K12" s="440">
        <v>60</v>
      </c>
      <c r="L12" s="441">
        <v>-0.113</v>
      </c>
      <c r="M12" s="442">
        <v>1E-3</v>
      </c>
    </row>
    <row r="13" spans="1:13" x14ac:dyDescent="0.25">
      <c r="A13" s="443" t="s">
        <v>98</v>
      </c>
      <c r="B13" s="337">
        <v>2778</v>
      </c>
      <c r="C13" s="337">
        <v>3075</v>
      </c>
      <c r="D13" s="337">
        <v>3399</v>
      </c>
      <c r="E13" s="327">
        <v>1804</v>
      </c>
      <c r="F13" s="426">
        <v>3253</v>
      </c>
      <c r="G13" s="427">
        <v>5.3999999999999999E-2</v>
      </c>
      <c r="H13" s="427">
        <v>7.0000000000000001E-3</v>
      </c>
      <c r="I13" s="428">
        <v>1800</v>
      </c>
      <c r="J13" s="428">
        <v>1800</v>
      </c>
      <c r="K13" s="428">
        <v>1850</v>
      </c>
      <c r="L13" s="429">
        <v>-0.17100000000000001</v>
      </c>
      <c r="M13" s="429">
        <v>3.4000000000000002E-2</v>
      </c>
    </row>
    <row r="14" spans="1:13" x14ac:dyDescent="0.25">
      <c r="A14" s="430" t="s">
        <v>196</v>
      </c>
      <c r="B14" s="325"/>
      <c r="C14" s="325"/>
      <c r="D14" s="325"/>
      <c r="E14" s="431"/>
      <c r="F14" s="326"/>
      <c r="G14" s="427"/>
      <c r="H14" s="427"/>
      <c r="I14" s="432"/>
      <c r="J14" s="432"/>
      <c r="K14" s="432"/>
      <c r="L14" s="429"/>
      <c r="M14" s="429"/>
    </row>
    <row r="15" spans="1:13" ht="18" x14ac:dyDescent="0.25">
      <c r="A15" s="433" t="s">
        <v>198</v>
      </c>
      <c r="B15" s="444">
        <v>2043</v>
      </c>
      <c r="C15" s="445">
        <v>2105</v>
      </c>
      <c r="D15" s="445">
        <v>2403</v>
      </c>
      <c r="E15" s="444">
        <v>1200</v>
      </c>
      <c r="F15" s="446">
        <v>2272</v>
      </c>
      <c r="G15" s="447">
        <v>3.5999999999999997E-2</v>
      </c>
      <c r="H15" s="447">
        <v>5.0000000000000001E-3</v>
      </c>
      <c r="I15" s="448">
        <v>1800</v>
      </c>
      <c r="J15" s="449">
        <v>1800</v>
      </c>
      <c r="K15" s="450">
        <v>1850</v>
      </c>
      <c r="L15" s="451">
        <v>-6.6000000000000003E-2</v>
      </c>
      <c r="M15" s="452">
        <v>0.03</v>
      </c>
    </row>
    <row r="16" spans="1:13" x14ac:dyDescent="0.25">
      <c r="A16" s="433" t="s">
        <v>199</v>
      </c>
      <c r="B16" s="453">
        <v>735</v>
      </c>
      <c r="C16" s="454">
        <v>970</v>
      </c>
      <c r="D16" s="454">
        <v>996</v>
      </c>
      <c r="E16" s="453">
        <v>604</v>
      </c>
      <c r="F16" s="455">
        <v>981</v>
      </c>
      <c r="G16" s="456">
        <v>0.10100000000000001</v>
      </c>
      <c r="H16" s="456">
        <v>2E-3</v>
      </c>
      <c r="I16" s="453">
        <v>0</v>
      </c>
      <c r="J16" s="454">
        <v>0</v>
      </c>
      <c r="K16" s="455">
        <v>0</v>
      </c>
      <c r="L16" s="457">
        <v>-1</v>
      </c>
      <c r="M16" s="458">
        <v>4.0000000000000001E-3</v>
      </c>
    </row>
    <row r="17" spans="1:13" x14ac:dyDescent="0.25">
      <c r="A17" s="443" t="s">
        <v>200</v>
      </c>
      <c r="B17" s="337">
        <v>403</v>
      </c>
      <c r="C17" s="337">
        <v>422453</v>
      </c>
      <c r="D17" s="337">
        <v>1147710</v>
      </c>
      <c r="E17" s="327">
        <v>180181</v>
      </c>
      <c r="F17" s="426">
        <v>167803</v>
      </c>
      <c r="G17" s="427">
        <v>6.4669999999999996</v>
      </c>
      <c r="H17" s="427">
        <v>0.91500000000000004</v>
      </c>
      <c r="I17" s="459">
        <v>10332</v>
      </c>
      <c r="J17" s="428">
        <v>5352</v>
      </c>
      <c r="K17" s="428">
        <v>4342</v>
      </c>
      <c r="L17" s="429">
        <v>-0.70399999999999996</v>
      </c>
      <c r="M17" s="429">
        <v>0.73499999999999999</v>
      </c>
    </row>
    <row r="18" spans="1:13" x14ac:dyDescent="0.25">
      <c r="A18" s="430" t="s">
        <v>196</v>
      </c>
      <c r="B18" s="325"/>
      <c r="C18" s="325"/>
      <c r="D18" s="325"/>
      <c r="E18" s="431"/>
      <c r="F18" s="326"/>
      <c r="G18" s="427"/>
      <c r="H18" s="427"/>
      <c r="I18" s="432"/>
      <c r="J18" s="432"/>
      <c r="K18" s="432"/>
      <c r="L18" s="429"/>
      <c r="M18" s="429"/>
    </row>
    <row r="19" spans="1:13" x14ac:dyDescent="0.25">
      <c r="A19" s="433" t="s">
        <v>201</v>
      </c>
      <c r="B19" s="444">
        <v>0</v>
      </c>
      <c r="C19" s="445">
        <v>422073</v>
      </c>
      <c r="D19" s="445">
        <v>1147373</v>
      </c>
      <c r="E19" s="444">
        <v>180000</v>
      </c>
      <c r="F19" s="446">
        <v>167500</v>
      </c>
      <c r="G19" s="447">
        <v>0</v>
      </c>
      <c r="H19" s="447">
        <v>0.91400000000000003</v>
      </c>
      <c r="I19" s="448">
        <v>10000</v>
      </c>
      <c r="J19" s="449">
        <v>5000</v>
      </c>
      <c r="K19" s="450">
        <v>4000</v>
      </c>
      <c r="L19" s="451">
        <v>-0.71199999999999997</v>
      </c>
      <c r="M19" s="452">
        <v>0.72899999999999998</v>
      </c>
    </row>
    <row r="20" spans="1:13" ht="18" x14ac:dyDescent="0.25">
      <c r="A20" s="433" t="s">
        <v>202</v>
      </c>
      <c r="B20" s="460">
        <v>0</v>
      </c>
      <c r="C20" s="461">
        <v>2</v>
      </c>
      <c r="D20" s="461">
        <v>0</v>
      </c>
      <c r="E20" s="460">
        <v>0</v>
      </c>
      <c r="F20" s="462">
        <v>2</v>
      </c>
      <c r="G20" s="463">
        <v>0</v>
      </c>
      <c r="H20" s="463">
        <v>0</v>
      </c>
      <c r="I20" s="464">
        <v>1</v>
      </c>
      <c r="J20" s="465">
        <v>1</v>
      </c>
      <c r="K20" s="466">
        <v>1</v>
      </c>
      <c r="L20" s="467">
        <v>-0.20599999999999999</v>
      </c>
      <c r="M20" s="468">
        <v>0</v>
      </c>
    </row>
    <row r="21" spans="1:13" ht="18" x14ac:dyDescent="0.25">
      <c r="A21" s="433" t="s">
        <v>203</v>
      </c>
      <c r="B21" s="460">
        <v>403</v>
      </c>
      <c r="C21" s="461">
        <v>378</v>
      </c>
      <c r="D21" s="461">
        <v>337</v>
      </c>
      <c r="E21" s="460">
        <v>180</v>
      </c>
      <c r="F21" s="462">
        <v>300</v>
      </c>
      <c r="G21" s="463">
        <v>-9.4E-2</v>
      </c>
      <c r="H21" s="463">
        <v>1E-3</v>
      </c>
      <c r="I21" s="464">
        <v>330</v>
      </c>
      <c r="J21" s="465">
        <v>350</v>
      </c>
      <c r="K21" s="466">
        <v>340</v>
      </c>
      <c r="L21" s="467">
        <v>4.2999999999999997E-2</v>
      </c>
      <c r="M21" s="468">
        <v>5.0000000000000001E-3</v>
      </c>
    </row>
    <row r="22" spans="1:13" ht="18" x14ac:dyDescent="0.25">
      <c r="A22" s="433" t="s">
        <v>204</v>
      </c>
      <c r="B22" s="453">
        <v>0</v>
      </c>
      <c r="C22" s="454">
        <v>0</v>
      </c>
      <c r="D22" s="454">
        <v>0</v>
      </c>
      <c r="E22" s="453">
        <v>1</v>
      </c>
      <c r="F22" s="455">
        <v>1</v>
      </c>
      <c r="G22" s="456">
        <v>0</v>
      </c>
      <c r="H22" s="456">
        <v>0</v>
      </c>
      <c r="I22" s="469">
        <v>1</v>
      </c>
      <c r="J22" s="470">
        <v>1</v>
      </c>
      <c r="K22" s="471">
        <v>1</v>
      </c>
      <c r="L22" s="457">
        <v>0</v>
      </c>
      <c r="M22" s="458">
        <v>0</v>
      </c>
    </row>
    <row r="23" spans="1:13" ht="36" x14ac:dyDescent="0.25">
      <c r="A23" s="199" t="s">
        <v>205</v>
      </c>
      <c r="B23" s="420">
        <v>0</v>
      </c>
      <c r="C23" s="420">
        <v>0</v>
      </c>
      <c r="D23" s="420">
        <v>0</v>
      </c>
      <c r="E23" s="421">
        <v>2</v>
      </c>
      <c r="F23" s="422">
        <v>2</v>
      </c>
      <c r="G23" s="423">
        <v>0</v>
      </c>
      <c r="H23" s="423">
        <v>0</v>
      </c>
      <c r="I23" s="424">
        <v>2</v>
      </c>
      <c r="J23" s="424">
        <v>2</v>
      </c>
      <c r="K23" s="424">
        <v>2</v>
      </c>
      <c r="L23" s="425">
        <v>0</v>
      </c>
      <c r="M23" s="425">
        <v>0</v>
      </c>
    </row>
    <row r="24" spans="1:13" x14ac:dyDescent="0.25">
      <c r="A24" s="430" t="s">
        <v>196</v>
      </c>
      <c r="B24" s="325"/>
      <c r="C24" s="325"/>
      <c r="D24" s="325"/>
      <c r="E24" s="431"/>
      <c r="F24" s="326"/>
      <c r="G24" s="427"/>
      <c r="H24" s="427"/>
      <c r="I24" s="432"/>
      <c r="J24" s="432"/>
      <c r="K24" s="432"/>
      <c r="L24" s="429"/>
      <c r="M24" s="429"/>
    </row>
    <row r="25" spans="1:13" x14ac:dyDescent="0.25">
      <c r="A25" s="433" t="s">
        <v>206</v>
      </c>
      <c r="B25" s="434">
        <v>0</v>
      </c>
      <c r="C25" s="435">
        <v>0</v>
      </c>
      <c r="D25" s="435">
        <v>0</v>
      </c>
      <c r="E25" s="434">
        <v>2</v>
      </c>
      <c r="F25" s="436">
        <v>2</v>
      </c>
      <c r="G25" s="437">
        <v>0</v>
      </c>
      <c r="H25" s="437">
        <v>0</v>
      </c>
      <c r="I25" s="438">
        <v>2</v>
      </c>
      <c r="J25" s="439">
        <v>2</v>
      </c>
      <c r="K25" s="440">
        <v>2</v>
      </c>
      <c r="L25" s="441">
        <v>0</v>
      </c>
      <c r="M25" s="442">
        <v>0</v>
      </c>
    </row>
    <row r="26" spans="1:13" ht="18" x14ac:dyDescent="0.25">
      <c r="A26" s="199" t="s">
        <v>207</v>
      </c>
      <c r="B26" s="420">
        <v>336</v>
      </c>
      <c r="C26" s="420">
        <v>17469</v>
      </c>
      <c r="D26" s="420">
        <v>8981</v>
      </c>
      <c r="E26" s="421">
        <v>7500</v>
      </c>
      <c r="F26" s="422">
        <v>8525</v>
      </c>
      <c r="G26" s="423">
        <v>1.9379999999999999</v>
      </c>
      <c r="H26" s="423">
        <v>1.9E-2</v>
      </c>
      <c r="I26" s="472">
        <v>6400</v>
      </c>
      <c r="J26" s="424">
        <v>6500</v>
      </c>
      <c r="K26" s="424">
        <v>6800</v>
      </c>
      <c r="L26" s="425">
        <v>-7.2999999999999995E-2</v>
      </c>
      <c r="M26" s="425">
        <v>0.11</v>
      </c>
    </row>
    <row r="27" spans="1:13" x14ac:dyDescent="0.25">
      <c r="A27" s="193" t="s">
        <v>208</v>
      </c>
      <c r="B27" s="337">
        <v>336</v>
      </c>
      <c r="C27" s="337">
        <v>17469</v>
      </c>
      <c r="D27" s="337">
        <v>8981</v>
      </c>
      <c r="E27" s="327">
        <v>7500</v>
      </c>
      <c r="F27" s="426">
        <v>8525</v>
      </c>
      <c r="G27" s="427">
        <v>1.9379999999999999</v>
      </c>
      <c r="H27" s="427">
        <v>1.9E-2</v>
      </c>
      <c r="I27" s="428">
        <v>6400</v>
      </c>
      <c r="J27" s="428">
        <v>6500</v>
      </c>
      <c r="K27" s="428">
        <v>6800</v>
      </c>
      <c r="L27" s="429">
        <v>-7.2999999999999995E-2</v>
      </c>
      <c r="M27" s="429">
        <v>0.11</v>
      </c>
    </row>
    <row r="28" spans="1:13" ht="18" x14ac:dyDescent="0.25">
      <c r="A28" s="199" t="s">
        <v>209</v>
      </c>
      <c r="B28" s="420">
        <v>0</v>
      </c>
      <c r="C28" s="420">
        <v>0</v>
      </c>
      <c r="D28" s="420">
        <v>188</v>
      </c>
      <c r="E28" s="421">
        <v>0</v>
      </c>
      <c r="F28" s="422">
        <v>0</v>
      </c>
      <c r="G28" s="423">
        <v>0</v>
      </c>
      <c r="H28" s="423">
        <v>0</v>
      </c>
      <c r="I28" s="424">
        <v>0</v>
      </c>
      <c r="J28" s="424">
        <v>0</v>
      </c>
      <c r="K28" s="424">
        <v>0</v>
      </c>
      <c r="L28" s="425">
        <v>0</v>
      </c>
      <c r="M28" s="425">
        <v>0</v>
      </c>
    </row>
    <row r="29" spans="1:13" ht="27" x14ac:dyDescent="0.25">
      <c r="A29" s="199" t="s">
        <v>210</v>
      </c>
      <c r="B29" s="420">
        <v>136</v>
      </c>
      <c r="C29" s="420">
        <v>77914</v>
      </c>
      <c r="D29" s="420">
        <v>5354</v>
      </c>
      <c r="E29" s="421">
        <v>539</v>
      </c>
      <c r="F29" s="422">
        <v>29300</v>
      </c>
      <c r="G29" s="423">
        <v>4.9950000000000001</v>
      </c>
      <c r="H29" s="423">
        <v>5.8999999999999997E-2</v>
      </c>
      <c r="I29" s="420">
        <v>425</v>
      </c>
      <c r="J29" s="420">
        <v>435</v>
      </c>
      <c r="K29" s="420">
        <v>465</v>
      </c>
      <c r="L29" s="425">
        <v>-0.749</v>
      </c>
      <c r="M29" s="425">
        <v>0.12</v>
      </c>
    </row>
    <row r="30" spans="1:13" x14ac:dyDescent="0.25">
      <c r="A30" s="473" t="s">
        <v>57</v>
      </c>
      <c r="B30" s="474">
        <v>3773</v>
      </c>
      <c r="C30" s="474">
        <v>521023</v>
      </c>
      <c r="D30" s="474">
        <v>1165733</v>
      </c>
      <c r="E30" s="475">
        <v>190090</v>
      </c>
      <c r="F30" s="476">
        <v>208969</v>
      </c>
      <c r="G30" s="477">
        <v>2.8119999999999998</v>
      </c>
      <c r="H30" s="477">
        <v>1</v>
      </c>
      <c r="I30" s="478">
        <v>19022</v>
      </c>
      <c r="J30" s="478">
        <v>14155</v>
      </c>
      <c r="K30" s="478">
        <v>13519</v>
      </c>
      <c r="L30" s="479">
        <v>-0.59899999999999998</v>
      </c>
      <c r="M30" s="479">
        <v>1</v>
      </c>
    </row>
    <row r="31" spans="1:13" x14ac:dyDescent="0.25">
      <c r="A31" s="480"/>
      <c r="B31" s="481"/>
      <c r="C31" s="481"/>
      <c r="D31" s="481"/>
      <c r="E31" s="481"/>
      <c r="F31" s="481"/>
      <c r="G31" s="482"/>
      <c r="H31" s="482"/>
      <c r="I31" s="482"/>
      <c r="J31" s="482"/>
      <c r="K31" s="482"/>
      <c r="L31" s="482"/>
      <c r="M31" s="482"/>
    </row>
    <row r="32" spans="1:13" x14ac:dyDescent="0.25">
      <c r="A32" s="483"/>
      <c r="B32" s="484"/>
      <c r="C32" s="484"/>
      <c r="D32" s="484"/>
      <c r="E32" s="484"/>
      <c r="F32" s="484"/>
      <c r="G32" s="485"/>
      <c r="H32" s="485"/>
      <c r="I32" s="485"/>
      <c r="J32" s="485"/>
      <c r="K32" s="485"/>
      <c r="L32" s="485"/>
      <c r="M32" s="485"/>
    </row>
  </sheetData>
  <mergeCells count="3">
    <mergeCell ref="A4:J4"/>
    <mergeCell ref="A5:M5"/>
    <mergeCell ref="L7:M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8 f 7 e 9 4 1 b - 2 b 8 2 - 4 9 4 7 - b 0 1 2 - 4 0 9 0 7 0 1 0 2 9 5 d "   x m l n s = " h t t p : / / s c h e m a s . m i c r o s o f t . c o m / D a t a M a s h u p " > A A A A A I I E A A B Q S w M E F A A C A A g A D o 9 U W C V / t Q W l A A A A 9 g A A A B I A H A B D b 2 5 m a W c v U G F j a 2 F n Z S 5 4 b W w g o h g A K K A U A A A A A A A A A A A A A A A A A A A A A A A A A A A A h Y / R C o I w G I V f R X b v N l e E y J x E t w l B E N H d m E t H + h t u N t + t i x 6 p V 8 g o q 7 s u z 3 e + i 3 P u 1 x v P h q Y O L r q z p o U U R Z i i Q I N q C w N l i n p 3 D G O U C b 6 R 6 i R L H Y w y 2 G S w R Y o q 5 8 4 J I d 5 7 7 G e 4 7 U r C K I 3 I P l 9 v V a U b i T 6 y + S + H B q y T o D Q S f P c a I x i O 2 B w v W I w p J x P k u Y G v w M a 9 z / Y H 8 l V f u 7 7 T Q k N 4 W H I y R U 7 e H 8 Q D U E s D B B Q A A g A I A A 6 P V 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j 1 R Y 4 m 3 h + X s B A A D Q A g A A E w A c A E Z v c m 1 1 b G F z L 1 N l Y 3 R p b 2 4 x L m 0 g o h g A K K A U A A A A A A A A A A A A A A A A A A A A A A A A A A A A f V J N a 8 J A F L w L / o d l e 0 k g B C O e W n K w 1 l I p i D R S D 0 m Q T X x q c L N b d j d t i v j f + / J R o 0 W a S 8 L s 7 L z J m 9 G Q m k w K E j R v 7 6 H f 6 / f 0 n i n Y k J n Y K h a s p / P p e g U J 8 Q k H 0 + 8 R f A J Z q B Q Q m Z Y p c H c l 1 S G R 8 m A 9 Z x z c i R Q G h N E W X d x H n k s e i 8 0 O T D Q c D E f R y C U o F 4 1 d 8 s Q M S 5 i G a J F 9 S q O j e p g 2 q k h N o S B C F q l u k G v c L b k u q e 0 Q U X D u E I T B d h p P 1 2 7 X w R 7 A o M P G 6 j G c G c h 9 e k 2 i z m s m N j 6 t u T Q + h Z W p u N W 7 o w s l c 2 l w E S / A N q A 0 R b k l S / A X 2 5 M W t 2 6 N d k j Y s s a c B y n j T G m / 8 h v b 5 w G T P R M 7 1 F 9 + f 0 A n v l R M 6 K 1 U + U T y I h f V o b Z u u H G O R / q O y F x S 3 A S y i I H S n E 6 d P s Z h o E r y T X 5 d u A + A Y 9 o V Z v 3 x 4 B B g 6 Z 5 Y Y a M b 4 5 X m y 7 b 7 v U z c 1 r 2 s T M P + p y q T Q i k s x 7 k x 9 j G c s x x 8 W l v z q h D a / v z m 0 G z B 6 6 I c V J Q a i z t T L f L w A 1 B L A Q I t A B Q A A g A I A A 6 P V F g l f 7 U F p Q A A A P Y A A A A S A A A A A A A A A A A A A A A A A A A A A A B D b 2 5 m a W c v U G F j a 2 F n Z S 5 4 b W x Q S w E C L Q A U A A I A C A A O j 1 R Y D 8 r p q 6 Q A A A D p A A A A E w A A A A A A A A A A A A A A A A D x A A A A W 0 N v b n R l b n R f V H l w Z X N d L n h t b F B L A Q I t A B Q A A g A I A A 6 P V F j i b e H 5 e w E A A N A C A A A T A A A A A A A A A A A A A A A A A O I B A A B G b 3 J t d W x h c y 9 T Z W N 0 a W 9 u M S 5 t U E s F B g A A A A A D A A M A w g A A A K o D A A A A A E U 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T 3 J n Y W 5 p e m F 0 a W 9 u Y W w 8 L 1 d v c m t i b 2 9 r R 3 J v d X B U e X B l P j w v U G V y b W l z c 2 l v b k x p c 3 Q + S R k A A A A A A A A n G 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l u Z n J h U 1 9 F T k V f V 2 V i P C 9 J d G V t U G F 0 a D 4 8 L 0 l 0 Z W 1 M b 2 N h d G l v b j 4 8 U 3 R h Y m x l R W 5 0 c m l l c z 4 8 R W 5 0 c n k g V H l w Z T 0 i S X N Q c m l 2 Y X R l I i B W Y W x 1 Z T 0 i b D A i I C 8 + P E V u d H J 5 I F R 5 c G U 9 I l F 1 Z X J 5 S U Q i I F Z h b H V l P S J z Z j g 5 Y W I 2 N z U t Y m Q 4 Z S 0 0 M j Y 4 L W J k Y j U t Y m R m Y W Y 0 N T Q 0 M T g 2 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C I g L z 4 8 R W 5 0 c n k g V H l w Z T 0 i R m l s b G V k Q 2 9 t c G x l d G V S Z X N 1 b H R U b 1 d v c m t z a G V l d C I g V m F s d W U 9 I m w x I i A v P j x F b n R y e S B U e X B l P S J G a W x s Q 2 9 1 b n Q i I F Z h b H V l P S J s N j M i I C 8 + P E V u d H J 5 I F R 5 c G U 9 I k Z p b G x F c n J v c k N v Z G U i I F Z h b H V l P S J z V W 5 r b m 9 3 b i I g L z 4 8 R W 5 0 c n k g V H l w Z T 0 i R m l s b E V y c m 9 y Q 2 9 1 b n Q i I F Z h b H V l P S J s M C I g L z 4 8 R W 5 0 c n k g V H l w Z T 0 i R m l s b E x h c 3 R V c G R h d G V k I i B W Y W x 1 Z T 0 i Z D I w M j Q t M D I t M j B U M T U 6 N T Y 6 M j k u M D Q 2 N j g 3 N 1 o i I C 8 + P E V u d H J 5 I F R 5 c G U 9 I k Z p b G x D b 2 x 1 b W 5 U e X B l c y I g V m F s d W U 9 I n N B Q V l B Q U F B Q U F B Q U F B Q U F B Q U F B Q U F B P T 0 i I C 8 + P E V u d H J 5 I F R 5 c G U 9 I k Z p b G x D b 2 x 1 b W 5 O Y W 1 l c y I g V m F s d W U 9 I n N b J n F 1 b 3 Q 7 S W 5 m c m F z d H J 1 Y 3 R 1 c m V f V H l w Z S Z x d W 9 0 O y w m c X V v d D t W b 3 R l T m 8 m c X V v d D s s J n F 1 b 3 Q 7 R G V w Y X J 0 b W V u d C Z x d W 9 0 O y w m c X V v d D t Q c m 9 n c m F t b W U m c X V v d D s s J n F 1 b 3 Q 7 U H J v a m V j d F 9 u Y W 1 l J n F 1 b 3 Q 7 L C Z x d W 9 0 O 0 l u Z n J h c 1 9 U e X B l J n F 1 b 3 Q 7 L C Z x d W 9 0 O 1 B y b 2 p l Y 3 R f R G V z Y 3 J p J n F 1 b 3 Q 7 L C Z x d W 9 0 O 0 5 h d H V y Z S B v Z i B p b n Z l c 3 R t Z W 5 0 J n F 1 b 3 Q 7 L C Z x d W 9 0 O 0 N 1 c n J l b n Q g c H J v a m V j d C B z d G F n Z S Z x d W 9 0 O y w m c X V v d D s y M D I w L z I x J n F 1 b 3 Q 7 L C Z x d W 9 0 O z I w M j E v M j I m c X V v d D s s J n F 1 b 3 Q 7 M j A y M i 8 y M y Z x d W 9 0 O y w m c X V v d D s y M D I z L z I 0 I E F k a n V z d G V k I E F w c H J v c H J p Y X R p b 2 4 m c X V v d D s s J n F 1 b 3 Q 7 M j A y N C 8 y N S Z x d W 9 0 O y w m c X V v d D s y M D I 1 L z I 2 J n F 1 b 3 Q 7 L C Z x d W 9 0 O z I w M j Y v M j c m c X V v d D t d I i A v P j x F b n R y e S B U e X B l P S J G a W x s U 3 R h d H V z I i B W Y W x 1 Z T 0 i c 0 N v b X B s Z X R l I i A v P j x F b n R y e S B U e X B l P S J S Z W x h d G l v b n N o a X B J b m Z v Q 2 9 u d G F p b m V y I i B W Y W x 1 Z T 0 i c 3 s m c X V v d D t j b 2 x 1 b W 5 D b 3 V u d C Z x d W 9 0 O z o x N i w m c X V v d D t r Z X l D b 2 x 1 b W 5 O Y W 1 l c y Z x d W 9 0 O z p b X S w m c X V v d D t x d W V y e V J l b G F 0 a W 9 u c 2 h p c H M m c X V v d D s 6 W 1 0 s J n F 1 b 3 Q 7 Y 2 9 s d W 1 u S W R l b n R p d G l l c y Z x d W 9 0 O z p b J n F 1 b 3 Q 7 U 2 V j d G l v b j E v S W 5 m c m F T X 0 V O R V 9 X Z W I v Q X V 0 b 1 J l b W 9 2 Z W R D b 2 x 1 b W 5 z M S 5 7 S W 5 m c m F z d H J 1 Y 3 R 1 c m V f V H l w Z S w w f S Z x d W 9 0 O y w m c X V v d D t T Z W N 0 a W 9 u M S 9 J b m Z y Y V N f R U 5 F X 1 d l Y i 9 B d X R v U m V t b 3 Z l Z E N v b H V t b n M x L n t W b 3 R l T m 8 s M X 0 m c X V v d D s s J n F 1 b 3 Q 7 U 2 V j d G l v b j E v S W 5 m c m F T X 0 V O R V 9 X Z W I v Q X V 0 b 1 J l b W 9 2 Z W R D b 2 x 1 b W 5 z M S 5 7 R G V w Y X J 0 b W V u d C w y f S Z x d W 9 0 O y w m c X V v d D t T Z W N 0 a W 9 u M S 9 J b m Z y Y V N f R U 5 F X 1 d l Y i 9 B d X R v U m V t b 3 Z l Z E N v b H V t b n M x L n t Q c m 9 n c m F t b W U s M 3 0 m c X V v d D s s J n F 1 b 3 Q 7 U 2 V j d G l v b j E v S W 5 m c m F T X 0 V O R V 9 X Z W I v Q X V 0 b 1 J l b W 9 2 Z W R D b 2 x 1 b W 5 z M S 5 7 U H J v a m V j d F 9 u Y W 1 l L D R 9 J n F 1 b 3 Q 7 L C Z x d W 9 0 O 1 N l Y 3 R p b 2 4 x L 0 l u Z n J h U 1 9 F T k V f V 2 V i L 0 F 1 d G 9 S Z W 1 v d m V k Q 2 9 s d W 1 u c z E u e 0 l u Z n J h c 1 9 U e X B l L D V 9 J n F 1 b 3 Q 7 L C Z x d W 9 0 O 1 N l Y 3 R p b 2 4 x L 0 l u Z n J h U 1 9 F T k V f V 2 V i L 0 F 1 d G 9 S Z W 1 v d m V k Q 2 9 s d W 1 u c z E u e 1 B y b 2 p l Y 3 R f R G V z Y 3 J p L D Z 9 J n F 1 b 3 Q 7 L C Z x d W 9 0 O 1 N l Y 3 R p b 2 4 x L 0 l u Z n J h U 1 9 F T k V f V 2 V i L 0 F 1 d G 9 S Z W 1 v d m V k Q 2 9 s d W 1 u c z E u e 0 5 h d H V y Z S B v Z i B p b n Z l c 3 R t Z W 5 0 L D d 9 J n F 1 b 3 Q 7 L C Z x d W 9 0 O 1 N l Y 3 R p b 2 4 x L 0 l u Z n J h U 1 9 F T k V f V 2 V i L 0 F 1 d G 9 S Z W 1 v d m V k Q 2 9 s d W 1 u c z E u e 0 N 1 c n J l b n Q g c H J v a m V j d C B z d G F n Z S w 4 f S Z x d W 9 0 O y w m c X V v d D t T Z W N 0 a W 9 u M S 9 J b m Z y Y V N f R U 5 F X 1 d l Y i 9 B d X R v U m V t b 3 Z l Z E N v b H V t b n M x L n s y M D I w L z I x L D l 9 J n F 1 b 3 Q 7 L C Z x d W 9 0 O 1 N l Y 3 R p b 2 4 x L 0 l u Z n J h U 1 9 F T k V f V 2 V i L 0 F 1 d G 9 S Z W 1 v d m V k Q 2 9 s d W 1 u c z E u e z I w M j E v M j I s M T B 9 J n F 1 b 3 Q 7 L C Z x d W 9 0 O 1 N l Y 3 R p b 2 4 x L 0 l u Z n J h U 1 9 F T k V f V 2 V i L 0 F 1 d G 9 S Z W 1 v d m V k Q 2 9 s d W 1 u c z E u e z I w M j I v M j M s M T F 9 J n F 1 b 3 Q 7 L C Z x d W 9 0 O 1 N l Y 3 R p b 2 4 x L 0 l u Z n J h U 1 9 F T k V f V 2 V i L 0 F 1 d G 9 S Z W 1 v d m V k Q 2 9 s d W 1 u c z E u e z I w M j M v M j Q g Q W R q d X N 0 Z W Q g Q X B w c m 9 w c m l h d G l v b i w x M n 0 m c X V v d D s s J n F 1 b 3 Q 7 U 2 V j d G l v b j E v S W 5 m c m F T X 0 V O R V 9 X Z W I v Q X V 0 b 1 J l b W 9 2 Z W R D b 2 x 1 b W 5 z M S 5 7 M j A y N C 8 y N S w x M 3 0 m c X V v d D s s J n F 1 b 3 Q 7 U 2 V j d G l v b j E v S W 5 m c m F T X 0 V O R V 9 X Z W I v Q X V 0 b 1 J l b W 9 2 Z W R D b 2 x 1 b W 5 z M S 5 7 M j A y N S 8 y N i w x N H 0 m c X V v d D s s J n F 1 b 3 Q 7 U 2 V j d G l v b j E v S W 5 m c m F T X 0 V O R V 9 X Z W I v Q X V 0 b 1 J l b W 9 2 Z W R D b 2 x 1 b W 5 z M S 5 7 M j A y N i 8 y N y w x N X 0 m c X V v d D t d L C Z x d W 9 0 O 0 N v b H V t b k N v d W 5 0 J n F 1 b 3 Q 7 O j E 2 L C Z x d W 9 0 O 0 t l e U N v b H V t b k 5 h b W V z J n F 1 b 3 Q 7 O l t d L C Z x d W 9 0 O 0 N v b H V t b k l k Z W 5 0 a X R p Z X M m c X V v d D s 6 W y Z x d W 9 0 O 1 N l Y 3 R p b 2 4 x L 0 l u Z n J h U 1 9 F T k V f V 2 V i L 0 F 1 d G 9 S Z W 1 v d m V k Q 2 9 s d W 1 u c z E u e 0 l u Z n J h c 3 R y d W N 0 d X J l X 1 R 5 c G U s M H 0 m c X V v d D s s J n F 1 b 3 Q 7 U 2 V j d G l v b j E v S W 5 m c m F T X 0 V O R V 9 X Z W I v Q X V 0 b 1 J l b W 9 2 Z W R D b 2 x 1 b W 5 z M S 5 7 V m 9 0 Z U 5 v L D F 9 J n F 1 b 3 Q 7 L C Z x d W 9 0 O 1 N l Y 3 R p b 2 4 x L 0 l u Z n J h U 1 9 F T k V f V 2 V i L 0 F 1 d G 9 S Z W 1 v d m V k Q 2 9 s d W 1 u c z E u e 0 R l c G F y d G 1 l b n Q s M n 0 m c X V v d D s s J n F 1 b 3 Q 7 U 2 V j d G l v b j E v S W 5 m c m F T X 0 V O R V 9 X Z W I v Q X V 0 b 1 J l b W 9 2 Z W R D b 2 x 1 b W 5 z M S 5 7 U H J v Z 3 J h b W 1 l L D N 9 J n F 1 b 3 Q 7 L C Z x d W 9 0 O 1 N l Y 3 R p b 2 4 x L 0 l u Z n J h U 1 9 F T k V f V 2 V i L 0 F 1 d G 9 S Z W 1 v d m V k Q 2 9 s d W 1 u c z E u e 1 B y b 2 p l Y 3 R f b m F t Z S w 0 f S Z x d W 9 0 O y w m c X V v d D t T Z W N 0 a W 9 u M S 9 J b m Z y Y V N f R U 5 F X 1 d l Y i 9 B d X R v U m V t b 3 Z l Z E N v b H V t b n M x L n t J b m Z y Y X N f V H l w Z S w 1 f S Z x d W 9 0 O y w m c X V v d D t T Z W N 0 a W 9 u M S 9 J b m Z y Y V N f R U 5 F X 1 d l Y i 9 B d X R v U m V t b 3 Z l Z E N v b H V t b n M x L n t Q c m 9 q Z W N 0 X 0 R l c 2 N y a S w 2 f S Z x d W 9 0 O y w m c X V v d D t T Z W N 0 a W 9 u M S 9 J b m Z y Y V N f R U 5 F X 1 d l Y i 9 B d X R v U m V t b 3 Z l Z E N v b H V t b n M x L n t O Y X R 1 c m U g b 2 Y g a W 5 2 Z X N 0 b W V u d C w 3 f S Z x d W 9 0 O y w m c X V v d D t T Z W N 0 a W 9 u M S 9 J b m Z y Y V N f R U 5 F X 1 d l Y i 9 B d X R v U m V t b 3 Z l Z E N v b H V t b n M x L n t D d X J y Z W 5 0 I H B y b 2 p l Y 3 Q g c 3 R h Z 2 U s O H 0 m c X V v d D s s J n F 1 b 3 Q 7 U 2 V j d G l v b j E v S W 5 m c m F T X 0 V O R V 9 X Z W I v Q X V 0 b 1 J l b W 9 2 Z W R D b 2 x 1 b W 5 z M S 5 7 M j A y M C 8 y M S w 5 f S Z x d W 9 0 O y w m c X V v d D t T Z W N 0 a W 9 u M S 9 J b m Z y Y V N f R U 5 F X 1 d l Y i 9 B d X R v U m V t b 3 Z l Z E N v b H V t b n M x L n s y M D I x L z I y L D E w f S Z x d W 9 0 O y w m c X V v d D t T Z W N 0 a W 9 u M S 9 J b m Z y Y V N f R U 5 F X 1 d l Y i 9 B d X R v U m V t b 3 Z l Z E N v b H V t b n M x L n s y M D I y L z I z L D E x f S Z x d W 9 0 O y w m c X V v d D t T Z W N 0 a W 9 u M S 9 J b m Z y Y V N f R U 5 F X 1 d l Y i 9 B d X R v U m V t b 3 Z l Z E N v b H V t b n M x L n s y M D I z L z I 0 I E F k a n V z d G V k I E F w c H J v c H J p Y X R p b 2 4 s M T J 9 J n F 1 b 3 Q 7 L C Z x d W 9 0 O 1 N l Y 3 R p b 2 4 x L 0 l u Z n J h U 1 9 F T k V f V 2 V i L 0 F 1 d G 9 S Z W 1 v d m V k Q 2 9 s d W 1 u c z E u e z I w M j Q v M j U s M T N 9 J n F 1 b 3 Q 7 L C Z x d W 9 0 O 1 N l Y 3 R p b 2 4 x L 0 l u Z n J h U 1 9 F T k V f V 2 V i L 0 F 1 d G 9 S Z W 1 v d m V k Q 2 9 s d W 1 u c z E u e z I w M j U v M j Y s M T R 9 J n F 1 b 3 Q 7 L C Z x d W 9 0 O 1 N l Y 3 R p b 2 4 x L 0 l u Z n J h U 1 9 F T k V f V 2 V i L 0 F 1 d G 9 S Z W 1 v d m V k Q 2 9 s d W 1 u c z E u e z I w M j Y v M j c s M T V 9 J n F 1 b 3 Q 7 X S w m c X V v d D t S Z W x h d G l v b n N o a X B J b m Z v J n F 1 b 3 Q 7 O l t d f S I g L z 4 8 R W 5 0 c n k g V H l w Z T 0 i R m l s b F R h c m d l d C I g V m F s d W U 9 I n N J b m Z y Y V N f R U 5 F X 1 d l Y i I g L z 4 8 R W 5 0 c n k g V H l w Z T 0 i U m V j b 3 Z l c n l U Y X J n Z X R T a G V l d C I g V m F s d W U 9 I n N J b m Z y Y X N 0 c n V j d H V y Z V 9 E Z X R h a W w i I C 8 + P E V u d H J 5 I F R 5 c G U 9 I l J l Y 2 9 2 Z X J 5 V G F y Z 2 V 0 Q 2 9 s d W 1 u I i B W Y W x 1 Z T 0 i b D E i I C 8 + P E V u d H J 5 I F R 5 c G U 9 I l J l Y 2 9 2 Z X J 5 V G F y Z 2 V 0 U m 9 3 I i B W Y W x 1 Z T 0 i b D E x I i A v P j x F b n R y e S B U e X B l P S J B Z G R l Z F R v R G F 0 Y U 1 v Z G V s I i B W Y W x 1 Z T 0 i b D A i I C 8 + P C 9 T d G F i b G V F b n R y a W V z P j w v S X R l b T 4 8 S X R l b T 4 8 S X R l b U x v Y 2 F 0 a W 9 u P j x J d G V t V H l w Z T 5 G b 3 J t d W x h P C 9 J d G V t V H l w Z T 4 8 S X R l b V B h d G g + U 2 V j d G l v b j E v S W 5 m c m F T X 0 V O R V 9 X Z W I v U 2 9 1 c m N l P C 9 J d G V t U G F 0 a D 4 8 L 0 l 0 Z W 1 M b 2 N h d G l v b j 4 8 U 3 R h Y m x l R W 5 0 c m l l c y A v P j w v S X R l b T 4 8 S X R l b T 4 8 S X R l b U x v Y 2 F 0 a W 9 u P j x J d G V t V H l w Z T 5 G b 3 J t d W x h P C 9 J d G V t V H l w Z T 4 8 S X R l b V B h d G g + U 2 V j d G l v b j E v S W 5 m c m F T X 0 V O R V 9 X Z W I v S W 5 m c m F T X 0 V O R V 9 X Z W J f U 2 h l Z X Q 8 L 0 l 0 Z W 1 Q Y X R o P j w v S X R l b U x v Y 2 F 0 a W 9 u P j x T d G F i b G V F b n R y a W V z I C 8 + P C 9 J d G V t P j x J d G V t P j x J d G V t T G 9 j Y X R p b 2 4 + P E l 0 Z W 1 U e X B l P k Z v c m 1 1 b G E 8 L 0 l 0 Z W 1 U e X B l P j x J d G V t U G F 0 a D 5 T Z W N 0 a W 9 u M S 9 J b m Z y Y V N f R U 5 F X 1 d l Y i 9 Q c m 9 t b 3 R l Z C U y M E h l Y W R l c n M 8 L 0 l 0 Z W 1 Q Y X R o P j w v S X R l b U x v Y 2 F 0 a W 9 u P j x T d G F i b G V F b n R y a W V z I C 8 + P C 9 J d G V t P j x J d G V t P j x J d G V t T G 9 j Y X R p b 2 4 + P E l 0 Z W 1 U e X B l P k Z v c m 1 1 b G E 8 L 0 l 0 Z W 1 U e X B l P j x J d G V t U G F 0 a D 5 T Z W N 0 a W 9 u M S 9 J b m Z y Y V N f R U 5 F X 1 d l Y i 9 D a G F u Z 2 V k J T I w V H l w Z T w v S X R l b V B h d G g + P C 9 J d G V t T G 9 j Y X R p b 2 4 + P F N 0 Y W J s Z U V u d H J p Z X M g L z 4 8 L 0 l 0 Z W 0 + P E l 0 Z W 0 + P E l 0 Z W 1 M b 2 N h d G l v b j 4 8 S X R l b V R 5 c G U + R m 9 y b X V s Y T w v S X R l b V R 5 c G U + P E l 0 Z W 1 Q Y X R o P l N l Y 3 R p b 2 4 x L 0 l u Z n J h U 1 9 F T k V f V 2 V i L 0 Z p b H R l c m V k J T I w U m 9 3 c z w v S X R l b V B h d G g + P C 9 J d G V t T G 9 j Y X R p b 2 4 + P F N 0 Y W J s Z U V u d H J p Z X M g L z 4 8 L 0 l 0 Z W 0 + P E l 0 Z W 0 + P E l 0 Z W 1 M b 2 N h d G l v b j 4 8 S X R l b V R 5 c G U + R m 9 y b X V s Y T w v S X R l b V R 5 c G U + P E l 0 Z W 1 Q Y X R o P l N l Y 3 R p b 2 4 x L 1 Z v d G V O b z w v S X R l b V B h d G g + P C 9 J d G V t T G 9 j Y X R p b 2 4 + P F N 0 Y W J s Z U V u d H J p Z X M + P E V u d H J 5 I F R 5 c G U 9 I k l z U H J p d m F 0 Z S I g V m F s d W U 9 I m w w I i A v P j x F b n R y e S B U e X B l P S J R d W V y e U l E I i B W Y W x 1 Z T 0 i c 2 M 1 O W M y Z j Q z L W R k O W Q t N G Z i N S 0 4 Y T k 4 L W U 3 N G Y x M D d m Y 2 R k Y 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V 4 d C I g L z 4 8 R W 5 0 c n k g V H l w Z T 0 i Q n V m Z m V y T m V 4 d F J l Z n J l c 2 g i I F Z h b H V l P S J s M C I g L z 4 8 R W 5 0 c n k g V H l w Z T 0 i R m l s b G V k Q 2 9 t c G x l d G V S Z X N 1 b H R U b 1 d v c m t z a G V l d C I g V m F s d W U 9 I m w w I i A v P j x F b n R y e S B U e X B l P S J G a W x s U 3 R h d H V z I i B W Y W x 1 Z T 0 i c 0 N v b X B s Z X R l I i A v P j x F b n R y e S B U e X B l P S J B Z G R l Z F R v R G F 0 Y U 1 v Z G V s I i B W Y W x 1 Z T 0 i b D A i I C 8 + P E V u d H J 5 I F R 5 c G U 9 I k Z p b G x F c n J v c k N v Z G U i I F Z h b H V l P S J z V W 5 r b m 9 3 b i I g L z 4 8 R W 5 0 c n k g V H l w Z T 0 i R m l s b E x h c 3 R V c G R h d G V k I i B W Y W x 1 Z T 0 i Z D I w M j Q t M D I t M j B U M T U 6 N T Y 6 M T I u N j U 1 O D U x M 1 o i I C 8 + P C 9 T d G F i b G V F b n R y a W V z P j w v S X R l b T 4 8 S X R l b T 4 8 S X R l b U x v Y 2 F 0 a W 9 u P j x J d G V t V H l w Z T 5 G b 3 J t d W x h P C 9 J d G V t V H l w Z T 4 8 S X R l b V B h d G g + U 2 V j d G l v b j E v V m 9 0 Z U 5 v L 1 N v d X J j Z T w v S X R l b V B h d G g + P C 9 J d G V t T G 9 j Y X R p b 2 4 + P F N 0 Y W J s Z U V u d H J p Z X M g L z 4 8 L 0 l 0 Z W 0 + P E l 0 Z W 0 + P E l 0 Z W 1 M b 2 N h d G l v b j 4 8 S X R l b V R 5 c G U + R m 9 y b X V s Y T w v S X R l b V R 5 c G U + P E l 0 Z W 1 Q Y X R o P l N l Y 3 R p b 2 4 x L 1 Z v d G V O b y 9 D b 2 x 1 b W 4 x P C 9 J d G V t U G F 0 a D 4 8 L 0 l 0 Z W 1 M b 2 N h d G l v b j 4 8 U 3 R h Y m x l R W 5 0 c m l l c y A v P j w v S X R l b T 4 8 L 0 l 0 Z W 1 z P j w v T G 9 j Y W x Q Y W N r Y W d l T W V 0 Y W R h d G F G a W x l P h Y A A A B Q S w U G A A A A A A A A A A A A A A A A A A A A A A A A 2 g A A A A E A A A D Q j J 3 f A R X R E Y x 6 A M B P w p f r A Q A A A L 6 g M + L 0 5 0 Z H g g e K Z z f 9 6 p E A A A A A A g A A A A A A A 2 Y A A M A A A A A Q A A A A a 2 Y g y g p / N Y W V S S 6 C v I r s s w A A A A A E g A A A o A A A A B A A A A C 9 f + p b g e P A o + n t c X G C O 8 o Z U A A A A B i 3 N G 9 k v J Y 7 g b l 8 1 Z p g Q 1 n y l J t v i T j X t 7 0 4 J I O z U N 6 f H a 4 1 R i 9 F Q y o f f P t 9 u 7 H 2 k x 4 d i p K I 0 e u 9 3 o 9 9 7 k o 2 W H P f H Y q 0 e Y s Q D e 0 l f k R Q T N 7 G F A A A A D T v f c G z w R / 9 J V U c Y j F u d C O z M N y T < / 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AA4BE3741FAB84A8F18991E2DC839B7" ma:contentTypeVersion="6" ma:contentTypeDescription="Create a new document." ma:contentTypeScope="" ma:versionID="0e93c7cd98d363373cd89ff569e20fbd">
  <xsd:schema xmlns:xsd="http://www.w3.org/2001/XMLSchema" xmlns:xs="http://www.w3.org/2001/XMLSchema" xmlns:p="http://schemas.microsoft.com/office/2006/metadata/properties" xmlns:ns2="a89c04a9-b812-4aae-bda7-b1781520f9b2" xmlns:ns3="1dbabee6-7497-489b-9d95-b0f58e49224c" targetNamespace="http://schemas.microsoft.com/office/2006/metadata/properties" ma:root="true" ma:fieldsID="efc244ba3b267f9b65865e945419e377" ns2:_="" ns3:_="">
    <xsd:import namespace="a89c04a9-b812-4aae-bda7-b1781520f9b2"/>
    <xsd:import namespace="1dbabee6-7497-489b-9d95-b0f58e4922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04a9-b812-4aae-bda7-b1781520f9b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babee6-7497-489b-9d95-b0f58e4922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64A2C7-EDCC-4636-A3CF-799EE561B004}">
  <ds:schemaRefs>
    <ds:schemaRef ds:uri="http://schemas.microsoft.com/DataMashup"/>
  </ds:schemaRefs>
</ds:datastoreItem>
</file>

<file path=customXml/itemProps2.xml><?xml version="1.0" encoding="utf-8"?>
<ds:datastoreItem xmlns:ds="http://schemas.openxmlformats.org/officeDocument/2006/customXml" ds:itemID="{B6B4C6EE-C34B-44F7-BBA8-87FB9354E83B}"/>
</file>

<file path=customXml/itemProps3.xml><?xml version="1.0" encoding="utf-8"?>
<ds:datastoreItem xmlns:ds="http://schemas.openxmlformats.org/officeDocument/2006/customXml" ds:itemID="{272ACF4E-8F4E-4E34-B5CE-77E87E8918E3}"/>
</file>

<file path=customXml/itemProps4.xml><?xml version="1.0" encoding="utf-8"?>
<ds:datastoreItem xmlns:ds="http://schemas.openxmlformats.org/officeDocument/2006/customXml" ds:itemID="{A4054048-318C-4DC0-8ABB-0E6C5CEC70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Budget summary</vt:lpstr>
      <vt:lpstr>Perform</vt:lpstr>
      <vt:lpstr>Trends &amp; Expenditure</vt:lpstr>
      <vt:lpstr>Expenditure Trends</vt:lpstr>
      <vt:lpstr>Expenditure Estimates</vt:lpstr>
      <vt:lpstr>G &amp; S</vt:lpstr>
      <vt:lpstr>Personnel</vt:lpstr>
      <vt:lpstr>Transfers detail</vt:lpstr>
      <vt:lpstr>Receipts</vt:lpstr>
      <vt:lpstr>P1</vt:lpstr>
      <vt:lpstr>P2</vt:lpstr>
      <vt:lpstr>P3</vt:lpstr>
      <vt:lpstr>P4</vt:lpstr>
      <vt:lpstr>P5</vt:lpstr>
      <vt:lpstr>P6</vt:lpstr>
      <vt:lpstr>Infrastructure</vt:lpstr>
      <vt:lpstr>Infrastructure_Detail</vt:lpstr>
      <vt:lpstr>MyVoteNo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2024-02-19T18:55:39Z</dcterms:created>
  <dcterms:modified xsi:type="dcterms:W3CDTF">2024-02-20T15:57:24Z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0x010100FAA4BE3741FAB84A8F18991E2DC839B7</vt:lpwstr>
  </property>
</Properties>
</file>