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. Budget\2021\2. Dbase\J. Tables for the web\01. Static tables\02. ENE\"/>
    </mc:Choice>
  </mc:AlternateContent>
  <bookViews>
    <workbookView xWindow="0" yWindow="0" windowWidth="24180" windowHeight="7845"/>
  </bookViews>
  <sheets>
    <sheet name="Budget summary" sheetId="1" r:id="rId1"/>
    <sheet name="Trends &amp; Expenditure" sheetId="2" r:id="rId2"/>
    <sheet name="Expenditure Trends" sheetId="3" r:id="rId3"/>
    <sheet name="Expenditure Estimates" sheetId="4" r:id="rId4"/>
    <sheet name="G &amp; S" sheetId="5" r:id="rId5"/>
    <sheet name="Transfers detail" sheetId="6" r:id="rId6"/>
    <sheet name="Personnel" sheetId="7" r:id="rId7"/>
    <sheet name="Receipts" sheetId="8" r:id="rId8"/>
    <sheet name="P1" sheetId="9" r:id="rId9"/>
    <sheet name="P2" sheetId="10" r:id="rId10"/>
    <sheet name="P3" sheetId="11" r:id="rId11"/>
    <sheet name="P4" sheetId="12" r:id="rId12"/>
    <sheet name="Infrastructure" sheetId="13" r:id="rId13"/>
    <sheet name="Donor" sheetId="14" r:id="rId14"/>
    <sheet name="Department Specific" sheetId="15" r:id="rId15"/>
  </sheets>
  <externalReferences>
    <externalReference r:id="rId16"/>
    <externalReference r:id="rId17"/>
  </externalReferences>
  <definedNames>
    <definedName name="Choose">#REF!</definedName>
    <definedName name="Column2">#REF!</definedName>
    <definedName name="End_Sheet">#REF!</definedName>
    <definedName name="Home">#REF!</definedName>
    <definedName name="LastColumn">!$AC$1</definedName>
    <definedName name="MyArea1">#REF!</definedName>
    <definedName name="MyArea2">#REF!</definedName>
    <definedName name="MyArea3">#REF!</definedName>
    <definedName name="MyArea4">#REF!</definedName>
    <definedName name="MyArea5">#REF!</definedName>
    <definedName name="_xlnm.Print_Area" localSheetId="14">'Department Specific'!$A$1:$H$150</definedName>
    <definedName name="Start_sheet">#REF!</definedName>
    <definedName name="TextColumn">!$AC$3</definedName>
    <definedName name="WidthVar">!$AD$3</definedName>
    <definedName name="year1">[2]Settings!$AA$14</definedName>
    <definedName name="year2">[2]Settings!$AB$14</definedName>
    <definedName name="year3">[2]Settings!$AC$14</definedName>
    <definedName name="year4">[2]Settings!$AD$14</definedName>
    <definedName name="year5">[2]Settings!$AE$14</definedName>
    <definedName name="year6">[2]Settings!$AF$14</definedName>
    <definedName name="year7">[2]Settings!$AG$14</definedName>
    <definedName name="Z_14A37906_4245_11D2_A0DD_006008720D93_.wvu.PrintArea" hidden="1">#REF!</definedName>
    <definedName name="Z_8EEF5401_87C6_11D3_BF6F_444553540000_.wvu.PrintArea" hidden="1">#REF!</definedName>
    <definedName name="Z_B5B3C281_3E7C_11D3_BF6D_444553540000_.wvu.Cols" hidden="1">#REF!,#REF!,#REF!,#REF!</definedName>
    <definedName name="Z_B5B3C281_3E7C_11D3_BF6D_444553540000_.wvu.PrintArea" hidden="1">#REF!</definedName>
    <definedName name="Z_B5B3C281_3E7C_11D3_BF6D_444553540000_.wvu.Rows" hidden="1">#REF!</definedName>
    <definedName name="Z_E06AAC6B_EB02_4A68_A314_AB97A5C2BEF4_.wvu.PrintArea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5" l="1"/>
  <c r="D135" i="15"/>
  <c r="E135" i="15"/>
  <c r="C135" i="15"/>
  <c r="H135" i="15"/>
  <c r="F135" i="15"/>
  <c r="B135" i="15"/>
  <c r="G126" i="15"/>
  <c r="D126" i="15"/>
  <c r="B126" i="15"/>
  <c r="E126" i="15"/>
  <c r="C126" i="15"/>
  <c r="H126" i="15"/>
  <c r="F126" i="15"/>
  <c r="H114" i="15"/>
  <c r="G114" i="15"/>
  <c r="D114" i="15"/>
  <c r="E114" i="15"/>
  <c r="C114" i="15"/>
  <c r="F114" i="15"/>
  <c r="B114" i="15"/>
  <c r="E98" i="15"/>
  <c r="C98" i="15"/>
  <c r="H98" i="15"/>
  <c r="F98" i="15"/>
  <c r="B98" i="15"/>
  <c r="G98" i="15"/>
  <c r="D98" i="15"/>
  <c r="C83" i="15"/>
  <c r="H83" i="15"/>
  <c r="F83" i="15"/>
  <c r="G83" i="15"/>
  <c r="E83" i="15"/>
  <c r="D83" i="15"/>
  <c r="B83" i="15"/>
  <c r="E65" i="15"/>
  <c r="C65" i="15"/>
  <c r="H65" i="15"/>
  <c r="F65" i="15"/>
  <c r="G65" i="15"/>
  <c r="D65" i="15"/>
  <c r="B65" i="15"/>
  <c r="H37" i="15"/>
  <c r="G37" i="15"/>
  <c r="E37" i="15"/>
  <c r="D37" i="15"/>
  <c r="B37" i="15"/>
  <c r="F37" i="15"/>
  <c r="C37" i="15"/>
  <c r="G24" i="15"/>
  <c r="E24" i="15"/>
  <c r="D24" i="15"/>
  <c r="C24" i="15"/>
  <c r="H24" i="15"/>
  <c r="F24" i="15"/>
  <c r="B24" i="15"/>
  <c r="G6" i="15"/>
  <c r="G149" i="15" s="1"/>
  <c r="D6" i="15"/>
  <c r="E6" i="15"/>
  <c r="C6" i="15"/>
  <c r="H6" i="15"/>
  <c r="H149" i="15" s="1"/>
  <c r="F6" i="15"/>
  <c r="B6" i="15"/>
  <c r="F149" i="15" l="1"/>
  <c r="D149" i="15"/>
  <c r="C149" i="15"/>
  <c r="E149" i="15"/>
  <c r="B149" i="15"/>
</calcChain>
</file>

<file path=xl/sharedStrings.xml><?xml version="1.0" encoding="utf-8"?>
<sst xmlns="http://schemas.openxmlformats.org/spreadsheetml/2006/main" count="906" uniqueCount="390">
  <si>
    <t>Budget summary</t>
  </si>
  <si>
    <t xml:space="preserve">                                                                           2021/22</t>
  </si>
  <si>
    <t>R million</t>
  </si>
  <si>
    <t xml:space="preserve">Total 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</si>
  <si>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</si>
  <si>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</si>
  <si>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</si>
  <si>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</si>
  <si>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</si>
  <si>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Inspection and Enforcement Services</t>
  </si>
  <si>
    <t>Public Employment Services</t>
  </si>
  <si>
    <t>Labour Policy and Industrial Relations</t>
  </si>
  <si>
    <t>2022/23</t>
  </si>
  <si>
    <t>2023/24</t>
  </si>
  <si>
    <t>Total expenditure estimates</t>
  </si>
  <si>
    <t>Executive authority</t>
  </si>
  <si>
    <t>Minister of Employment and Labour</t>
  </si>
  <si>
    <t>Accounting officer</t>
  </si>
  <si>
    <t>Director-General of Employment and Labour</t>
  </si>
  <si>
    <t>Website</t>
  </si>
  <si>
    <t>www.labour.gov.za</t>
  </si>
  <si>
    <t>The Estimates of National Expenditure is available at www.treasury.gov.za. Additional tables in Excel format can be found at www.treasury.gov.za and www.vulekamali.gov.za.</t>
  </si>
  <si>
    <t xml:space="preserve">Table 31.2 Vote expenditure trends and estimates by programme and economic classification </t>
  </si>
  <si>
    <t>Programmes</t>
  </si>
  <si>
    <t>1. Administration</t>
  </si>
  <si>
    <t>2. Inspection and Enforcement Services</t>
  </si>
  <si>
    <t>3. Public Employment Services</t>
  </si>
  <si>
    <t>4. Labour Policy and Industrial Relations</t>
  </si>
  <si>
    <t>Programme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</si>
  <si>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</si>
  <si>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</si>
  <si>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</si>
  <si>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</si>
  <si>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</si>
  <si>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</si>
  <si>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2017/18</t>
  </si>
  <si>
    <t>2018/19</t>
  </si>
  <si>
    <t>2019/20</t>
  </si>
  <si>
    <t>2020/21</t>
  </si>
  <si>
    <t>2017/18 - 2020/21</t>
  </si>
  <si>
    <t>2021/22</t>
  </si>
  <si>
    <t>2020/21 - 2023/24</t>
  </si>
  <si>
    <t>Programme 1</t>
  </si>
  <si>
    <t>Programme 2</t>
  </si>
  <si>
    <t>Programme 3</t>
  </si>
  <si>
    <t>Programme 4</t>
  </si>
  <si>
    <t>Total</t>
  </si>
  <si>
    <t>Change to 2020
Budget estimate</t>
  </si>
  <si>
    <t xml:space="preserve"> </t>
  </si>
  <si>
    <t>Economic classification</t>
  </si>
  <si>
    <t>Current payments</t>
  </si>
  <si>
    <t>Compensation of employees</t>
  </si>
  <si>
    <t>Goods and services1</t>
  </si>
  <si>
    <t xml:space="preserve">of which: </t>
  </si>
  <si>
    <t>Audit costs: External</t>
  </si>
  <si>
    <t>Communication</t>
  </si>
  <si>
    <t>Computer services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</si>
  <si>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</si>
  <si>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</si>
  <si>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</si>
  <si>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</si>
  <si>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</si>
  <si>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</si>
  <si>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Foreign governments and international organisations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</si>
  <si>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</si>
  <si>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</si>
  <si>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</si>
  <si>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</si>
  <si>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</si>
  <si>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</si>
  <si>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</si>
  <si>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Expenditure estimates</t>
  </si>
  <si>
    <t>Table 31.0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</si>
  <si>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</si>
  <si>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</si>
  <si>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</si>
  <si>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</si>
  <si>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</si>
  <si>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</si>
  <si>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</si>
  <si>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</si>
  <si>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</si>
  <si>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31.0 Vote expenditure estimates by programme and economic classification</t>
  </si>
  <si>
    <t>Average:
Expenditure/
Total
(%)</t>
  </si>
  <si>
    <t>Medium-term expenditure estimate</t>
  </si>
  <si>
    <t>Table 31.0 Vote Goods and services expenditure trends and estimates</t>
  </si>
  <si>
    <t>Average:
Expen-
diture/
Total Vote
(%)</t>
  </si>
  <si>
    <t>Administrative fees</t>
  </si>
  <si>
    <t>Advertising</t>
  </si>
  <si>
    <t>Minor assets</t>
  </si>
  <si>
    <t>Bursaries: Employees</t>
  </si>
  <si>
    <t>Catering: Departmental activities</t>
  </si>
  <si>
    <t>Consultants: Business and advisory services</t>
  </si>
  <si>
    <t>Laboratory services</t>
  </si>
  <si>
    <t>Legal services</t>
  </si>
  <si>
    <t>Science and technological services</t>
  </si>
  <si>
    <t>Contractors</t>
  </si>
  <si>
    <t>Agency and support/outsourced services</t>
  </si>
  <si>
    <t>Entertainment</t>
  </si>
  <si>
    <t>Fleet services (including government motor transport)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</si>
  <si>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</si>
  <si>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</si>
  <si>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</si>
  <si>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</si>
  <si>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</si>
  <si>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</si>
  <si>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</si>
  <si>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Transfers detail</t>
  </si>
  <si>
    <t>Table 31.3 Vote transfers and subsidies trends and estimates</t>
  </si>
  <si>
    <t>R thousand</t>
  </si>
  <si>
    <t>Social benefits</t>
  </si>
  <si>
    <t>Current</t>
  </si>
  <si>
    <t>Employee social benefits</t>
  </si>
  <si>
    <t>Municipal bank accounts</t>
  </si>
  <si>
    <t>Vehicle licences</t>
  </si>
  <si>
    <t>Departmental agencies (non-business entities)</t>
  </si>
  <si>
    <t>Non-life insurance</t>
  </si>
  <si>
    <t>Social</t>
  </si>
  <si>
    <t>Productivity South Africa</t>
  </si>
  <si>
    <t>Commission for Conciliation, Mediation and Arbitration</t>
  </si>
  <si>
    <t>National Economic Development and Labour Council</t>
  </si>
  <si>
    <t>Other transfers to households</t>
  </si>
  <si>
    <t>National Council for the Physically Disabled</t>
  </si>
  <si>
    <t>South African National Council for the Blind</t>
  </si>
  <si>
    <t>Workshops for the Blind</t>
  </si>
  <si>
    <t>Supported Employment Enterprises</t>
  </si>
  <si>
    <t>Various civil and labour organisations</t>
  </si>
  <si>
    <t>Various schools: Gifts and donations</t>
  </si>
  <si>
    <t>International Labour Organisation</t>
  </si>
  <si>
    <t>African Regional Labour Administration Centre</t>
  </si>
  <si>
    <t>Social security funds</t>
  </si>
  <si>
    <t>Compensation Fund</t>
  </si>
  <si>
    <t>Table 31.4 Vote personnel numbers and cost by salary level and programme¹</t>
  </si>
  <si>
    <t>Number of posts estimated for 
31 March 2021</t>
  </si>
  <si>
    <t xml:space="preserve">     Number and cost2 of personnel posts filled/planned for on funded establishment</t>
  </si>
  <si>
    <t>Number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</si>
  <si>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</si>
  <si>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</si>
  <si>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</si>
  <si>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</si>
  <si>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Average growth
rate
(%)</t>
  </si>
  <si>
    <t>Average: 
Salary 
level/
Total
(%)</t>
  </si>
  <si>
    <t>Employment and Labour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</si>
  <si>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</si>
  <si>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</si>
  <si>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</si>
  <si>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</si>
  <si>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</si>
  <si>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</si>
  <si>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</si>
  <si>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</si>
  <si>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</si>
  <si>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</si>
  <si>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Departmental receipts</t>
  </si>
  <si>
    <t>Table 31.5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</si>
  <si>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</si>
  <si>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</si>
  <si>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</si>
  <si>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</si>
  <si>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</si>
  <si>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</si>
  <si>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</si>
  <si>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dwellings</t>
  </si>
  <si>
    <t>Market establishment: Rental parking (covered and open)</t>
  </si>
  <si>
    <t>Occupational health and safety licences</t>
  </si>
  <si>
    <t>Request information: Promotion of Access to Information Act (2000)</t>
  </si>
  <si>
    <t>Other sales</t>
  </si>
  <si>
    <t>Services rendered: Commission on insurance and garnishee</t>
  </si>
  <si>
    <t>Replacement - lost office property</t>
  </si>
  <si>
    <t>Sales of scrap, waste, arms and other used current goods</t>
  </si>
  <si>
    <t xml:space="preserve">    Sales: Scrap</t>
  </si>
  <si>
    <t>Sales: 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</si>
  <si>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</si>
  <si>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</si>
  <si>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</si>
  <si>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</si>
  <si>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</si>
  <si>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31.6 Administration expenditure trends and estimates by subprogramme and economic classification</t>
  </si>
  <si>
    <t>Subprogramme</t>
  </si>
  <si>
    <t>Ministry</t>
  </si>
  <si>
    <t>Management</t>
  </si>
  <si>
    <t>Corporate Services</t>
  </si>
  <si>
    <t>Office of the Chief Financial Officer</t>
  </si>
  <si>
    <t>Office Accommodation</t>
  </si>
  <si>
    <t>Proportion of total programme 
expenditure to vote expenditure</t>
  </si>
  <si>
    <t>Details of transfers and subsidies</t>
  </si>
  <si>
    <t>Municipalities</t>
  </si>
  <si>
    <t>Table 31.8 Inspection and Enforcement Services expenditure trends and estimates by subprogramme and economic classification</t>
  </si>
  <si>
    <t>Management and Support Services: Inspection and Enforcement Services</t>
  </si>
  <si>
    <t>Occupational Health and Safety</t>
  </si>
  <si>
    <t>Registration: Inspection and Enforcement Services</t>
  </si>
  <si>
    <t>Compliance, Monitoring and Enforcement Services</t>
  </si>
  <si>
    <t>Training of Staff: Inspection and Enforcement Services</t>
  </si>
  <si>
    <t>Statutory and Advocacy Services</t>
  </si>
  <si>
    <t>Table 31.10 Public Employment Services expenditure trends and estimates by subprogramme and economic classification</t>
  </si>
  <si>
    <t>Management and Support Services: Public Employment Services</t>
  </si>
  <si>
    <t>Employer Services</t>
  </si>
  <si>
    <t>Work Seeker Services</t>
  </si>
  <si>
    <t>Designated Groups Special Services</t>
  </si>
  <si>
    <t>Training of Staff: Public Employment Services</t>
  </si>
  <si>
    <t>Table 31.12 Labour Policy and Industrial Relations expenditure trends and estimates by subprogramme and economic classification</t>
  </si>
  <si>
    <t>Management and Support Services: Labour Policy and Industrial Relations</t>
  </si>
  <si>
    <t>Strengthen Civil Society</t>
  </si>
  <si>
    <t>Collective Bargaining</t>
  </si>
  <si>
    <t>Employment Equity</t>
  </si>
  <si>
    <t>Employment Standards</t>
  </si>
  <si>
    <t>Research, Policy and Planning</t>
  </si>
  <si>
    <t>Labour Market Information and Statistics</t>
  </si>
  <si>
    <t>International Labour Matters</t>
  </si>
  <si>
    <t>Table 31.0 Summary of expenditure on infrastructure</t>
  </si>
  <si>
    <t>Project name</t>
  </si>
  <si>
    <t>Service delivery 
 outputs</t>
  </si>
  <si>
    <t>Current
 project stage</t>
  </si>
  <si>
    <t>Total
project cost</t>
  </si>
  <si>
    <t>Adjusted
appropriation</t>
  </si>
  <si>
    <t>Departmental infrastructure</t>
  </si>
  <si>
    <t>Small projects (total project cost of less than R250 million over the project life cycle)</t>
  </si>
  <si>
    <t>Rustenburg labour centre: Construction of building</t>
  </si>
  <si>
    <t>Construction of new labour centre</t>
  </si>
  <si>
    <t>Construction</t>
  </si>
  <si>
    <t>Security: Wendy houses</t>
  </si>
  <si>
    <t>Labour centres security: Construction of wendy houses</t>
  </si>
  <si>
    <t>Handed over</t>
  </si>
  <si>
    <t xml:space="preserve">Construction of new office buildings; upgrade of the Ulundi and Prospecton labour centres and the installation of water tanks </t>
  </si>
  <si>
    <t>New labour centre</t>
  </si>
  <si>
    <t>Donor</t>
  </si>
  <si>
    <t>Project</t>
  </si>
  <si>
    <t>Period of
commitment</t>
  </si>
  <si>
    <t>Amount
committed</t>
  </si>
  <si>
    <t>Main economic
 classification</t>
  </si>
  <si>
    <t>Spending
focus</t>
  </si>
  <si>
    <t>Estimate</t>
  </si>
  <si>
    <t>Foreign</t>
  </si>
  <si>
    <t>In cash</t>
  </si>
  <si>
    <t>European Union (E4E)</t>
  </si>
  <si>
    <t xml:space="preserve">Youth Centre pilot </t>
  </si>
  <si>
    <t>2018 to 2023</t>
  </si>
  <si>
    <t>Activities piloting youth centres to promote greater placement of youth into employment.</t>
  </si>
  <si>
    <t>Employment Schemes establishment</t>
  </si>
  <si>
    <t>Implement and project manage employment schemes aimed at increasing the employment of work seekers.</t>
  </si>
  <si>
    <t>Supported Employment for PWDs</t>
  </si>
  <si>
    <t>Increase the number of persons with disabilities in supported employment.</t>
  </si>
  <si>
    <t xml:space="preserve">Labour Migration Management </t>
  </si>
  <si>
    <t>Develop new policy and draft legislative amendments.</t>
  </si>
  <si>
    <t>Medium-term estimates</t>
  </si>
  <si>
    <t>Eastern Cape</t>
  </si>
  <si>
    <t>Free State</t>
  </si>
  <si>
    <t xml:space="preserve">Gauteng </t>
  </si>
  <si>
    <t>Limpopo</t>
  </si>
  <si>
    <t>Mpumalanga</t>
  </si>
  <si>
    <t>North West</t>
  </si>
  <si>
    <t>Northern Cape</t>
  </si>
  <si>
    <t>Western Cape</t>
  </si>
  <si>
    <t>Provincial office: East London</t>
  </si>
  <si>
    <t>Aliwal North</t>
  </si>
  <si>
    <t>Butterworth</t>
  </si>
  <si>
    <t>Cradock</t>
  </si>
  <si>
    <t>East London</t>
  </si>
  <si>
    <t>Fort Beaufort</t>
  </si>
  <si>
    <t>Graaff-Reinet</t>
  </si>
  <si>
    <t>Grahamstown</t>
  </si>
  <si>
    <t>King William’s Town</t>
  </si>
  <si>
    <t>Lusikisiki</t>
  </si>
  <si>
    <t>Maclear</t>
  </si>
  <si>
    <t>Mdantsane</t>
  </si>
  <si>
    <t>Mount Ayliff</t>
  </si>
  <si>
    <t>Port Elizabeth</t>
  </si>
  <si>
    <t>Queenstown</t>
  </si>
  <si>
    <t>Uitenhage</t>
  </si>
  <si>
    <t>Mthatha</t>
  </si>
  <si>
    <t>Provincial office: Bloemfontein</t>
  </si>
  <si>
    <t>Bethlehem</t>
  </si>
  <si>
    <t>Bloemfontein</t>
  </si>
  <si>
    <t>Ficksburg</t>
  </si>
  <si>
    <t>Harrismith</t>
  </si>
  <si>
    <t>Kroonstad</t>
  </si>
  <si>
    <t>Petrusburg</t>
  </si>
  <si>
    <t>Phuthaditjhaba</t>
  </si>
  <si>
    <t>Sasolburg</t>
  </si>
  <si>
    <t>Botshabelo</t>
  </si>
  <si>
    <t>Welkom</t>
  </si>
  <si>
    <t>Zastron</t>
  </si>
  <si>
    <t>Provincial office: Johannesburg</t>
  </si>
  <si>
    <t>Alberton</t>
  </si>
  <si>
    <t>Atteridgeville</t>
  </si>
  <si>
    <t>Benoni</t>
  </si>
  <si>
    <t>Boksburg</t>
  </si>
  <si>
    <t>Brakpan</t>
  </si>
  <si>
    <t>Bronkhorstspruit</t>
  </si>
  <si>
    <t>Carletonville</t>
  </si>
  <si>
    <t>Garankuwa</t>
  </si>
  <si>
    <t>Germiston</t>
  </si>
  <si>
    <t>Johannesburg</t>
  </si>
  <si>
    <t>Kempton Park</t>
  </si>
  <si>
    <t>Krugersdorp</t>
  </si>
  <si>
    <t>Mamelodi</t>
  </si>
  <si>
    <t>Nigel</t>
  </si>
  <si>
    <t>Pretoria</t>
  </si>
  <si>
    <t>Randburg</t>
  </si>
  <si>
    <t>Randfontein</t>
  </si>
  <si>
    <t>Roodepoort</t>
  </si>
  <si>
    <t>Sandton</t>
  </si>
  <si>
    <t>Sebokeng</t>
  </si>
  <si>
    <t>Soshanguve</t>
  </si>
  <si>
    <t>Soweto</t>
  </si>
  <si>
    <t>Springs</t>
  </si>
  <si>
    <t>Temba</t>
  </si>
  <si>
    <t>Vanderbijlpark</t>
  </si>
  <si>
    <t>Vereeniging</t>
  </si>
  <si>
    <t>KwaZulu-Natal</t>
  </si>
  <si>
    <t>Provincial office: Durban</t>
  </si>
  <si>
    <t>Dundee</t>
  </si>
  <si>
    <t>Durban</t>
  </si>
  <si>
    <t>Estcourt</t>
  </si>
  <si>
    <t>Kokstad</t>
  </si>
  <si>
    <t>Ladysmith</t>
  </si>
  <si>
    <t>Newcastle</t>
  </si>
  <si>
    <t>Pietermaritzburg</t>
  </si>
  <si>
    <t>Pinetown</t>
  </si>
  <si>
    <t>Port Shepstone</t>
  </si>
  <si>
    <t>Prospecton</t>
  </si>
  <si>
    <t>Richards Bay</t>
  </si>
  <si>
    <t>Richmond</t>
  </si>
  <si>
    <t>Stanger</t>
  </si>
  <si>
    <t>Ulundi</t>
  </si>
  <si>
    <t>Verulam</t>
  </si>
  <si>
    <t>Vryheid</t>
  </si>
  <si>
    <t>Provincial office: Polokwane</t>
  </si>
  <si>
    <t>Giyani</t>
  </si>
  <si>
    <t>Groblersdal</t>
  </si>
  <si>
    <t>Jane Furse</t>
  </si>
  <si>
    <t>Lebowakgomo</t>
  </si>
  <si>
    <t>Lephalale</t>
  </si>
  <si>
    <t>Makhado</t>
  </si>
  <si>
    <t>Modimolle</t>
  </si>
  <si>
    <t>Mokopane</t>
  </si>
  <si>
    <t>Phalaborwa</t>
  </si>
  <si>
    <t>Polokwane</t>
  </si>
  <si>
    <t>Seshego</t>
  </si>
  <si>
    <t>Thoyoyandou</t>
  </si>
  <si>
    <t>Tzaneen</t>
  </si>
  <si>
    <t>Provincial office: Witbank</t>
  </si>
  <si>
    <t>Barberton</t>
  </si>
  <si>
    <t>Bethal</t>
  </si>
  <si>
    <t>Carolina</t>
  </si>
  <si>
    <t>Ermelo</t>
  </si>
  <si>
    <t>Kamhlushwa</t>
  </si>
  <si>
    <t>Kwamhlanga</t>
  </si>
  <si>
    <t>Lydenburg</t>
  </si>
  <si>
    <t>Middelburg</t>
  </si>
  <si>
    <t>Nelspruit</t>
  </si>
  <si>
    <t>Piet Retief</t>
  </si>
  <si>
    <t>Sabie</t>
  </si>
  <si>
    <t>Secunda</t>
  </si>
  <si>
    <t>Standerton</t>
  </si>
  <si>
    <t>Witbank</t>
  </si>
  <si>
    <t>Provincial office: Mmabatho</t>
  </si>
  <si>
    <t>Brits</t>
  </si>
  <si>
    <t>Christiana</t>
  </si>
  <si>
    <t>Klerksdorp</t>
  </si>
  <si>
    <t>Lichtenburg</t>
  </si>
  <si>
    <t>Mafikeng</t>
  </si>
  <si>
    <t>Mogwase</t>
  </si>
  <si>
    <t>Potchefstroom</t>
  </si>
  <si>
    <t>Rustenburg</t>
  </si>
  <si>
    <t>Taung</t>
  </si>
  <si>
    <t>Vryburg</t>
  </si>
  <si>
    <t>Provincial office: Kimberley</t>
  </si>
  <si>
    <t>Calvinia</t>
  </si>
  <si>
    <t>De Aar</t>
  </si>
  <si>
    <t>Kimberley</t>
  </si>
  <si>
    <t>Kuruman</t>
  </si>
  <si>
    <t>Postmasburg</t>
  </si>
  <si>
    <t>Springbok</t>
  </si>
  <si>
    <t>Upington</t>
  </si>
  <si>
    <t>Provincial office: Cape Town</t>
  </si>
  <si>
    <t>Beaufort West</t>
  </si>
  <si>
    <t>Bellville</t>
  </si>
  <si>
    <t>Cape Town</t>
  </si>
  <si>
    <t>George</t>
  </si>
  <si>
    <t>Knysna</t>
  </si>
  <si>
    <t>Mitchells Plain</t>
  </si>
  <si>
    <t>Mossel Bay</t>
  </si>
  <si>
    <t>Oudtshoorn</t>
  </si>
  <si>
    <t>Paarl</t>
  </si>
  <si>
    <t>Somerset West</t>
  </si>
  <si>
    <t>Vredenburg</t>
  </si>
  <si>
    <t>Worcester</t>
  </si>
  <si>
    <t>Table 31.0 Summary of donor funding</t>
  </si>
  <si>
    <t>Table 31.0 Expenditure by labour centre per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</si>
</sst>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.00_);_(* \(#,##0.00\);_(* &quot;-&quot;??_);_(@_)"/>
    <numFmt numFmtId="165" formatCode="_(* #,##0_);_(* \(#,##0\);_ * &quot;-&quot;??_ ;_ @_ "/>
    <numFmt numFmtId="166" formatCode="#,##0.0;\(#,##0.0\);_*\ &quot;–&quot;_ ;_ @_ "/>
    <numFmt numFmtId="167" formatCode="* #,##0.0;_*\ \(#,##0.0\);_*\ &quot;–&quot;_ ;_ @_ "/>
    <numFmt numFmtId="168" formatCode="_ * #,##0_ ;_ * \(#,##0\)_ ;_ * &quot;-&quot;??_ ;_ @_ "/>
    <numFmt numFmtId="169" formatCode="0.0%"/>
    <numFmt numFmtId="170" formatCode="* #,##0;_*\ \(#,##0\);_*\ &quot;–&quot;_ ;_ @_ "/>
    <numFmt numFmtId="171" formatCode="#,##0;\(#,##0\);_*\ &quot;–&quot;_ ;_ @_ "/>
    <numFmt numFmtId="172" formatCode="#,##0.0%"/>
    <numFmt numFmtId="173" formatCode="0.0%;\-0.0%;_*\ &quot;–&quot;_ "/>
    <numFmt numFmtId="174" formatCode="0.0%;\-0.0%;_*\ &quot;–&quot;_;"/>
    <numFmt numFmtId="175" formatCode="#,##0;\(#,##0\);&quot;–&quot;\ ;_ @\ "/>
    <numFmt numFmtId="176" formatCode="#,##0;_(#,##0\);_*\ &quot;–&quot;_ ;_ @_ "/>
    <numFmt numFmtId="177" formatCode="_ * #,##0.0_ ;_ * \(#,##0.0\)_ ;_ * &quot;-&quot;??_ ;_ @_ "/>
    <numFmt numFmtId="178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sz val="12"/>
      <name val="Calibri"/>
      <family val="2"/>
      <scheme val="minor"/>
    </font>
    <font>
      <sz val="6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4" fillId="0" borderId="0"/>
    <xf numFmtId="9" fontId="11" fillId="0" borderId="0" applyFont="0" applyFill="0" applyBorder="0" applyAlignment="0" applyProtection="0"/>
    <xf numFmtId="0" fontId="11" fillId="0" borderId="0"/>
    <xf numFmtId="0" fontId="5" fillId="0" borderId="0"/>
    <xf numFmtId="178" fontId="11" fillId="0" borderId="0" applyFont="0" applyFill="0" applyBorder="0" applyAlignment="0" applyProtection="0"/>
    <xf numFmtId="0" fontId="31" fillId="0" borderId="0"/>
  </cellStyleXfs>
  <cellXfs count="840">
    <xf numFmtId="0" fontId="0" fillId="0" borderId="0" xfId="0"/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/>
    <xf numFmtId="0" fontId="4" fillId="0" borderId="6" xfId="0" applyNumberFormat="1" applyFont="1" applyBorder="1" applyAlignment="1"/>
    <xf numFmtId="49" fontId="4" fillId="0" borderId="7" xfId="0" applyNumberFormat="1" applyFont="1" applyBorder="1" applyAlignment="1"/>
    <xf numFmtId="165" fontId="6" fillId="0" borderId="8" xfId="3" applyNumberFormat="1" applyFont="1" applyFill="1" applyBorder="1" applyAlignment="1" applyProtection="1">
      <alignment horizontal="right" wrapText="1"/>
      <protection locked="0"/>
    </xf>
    <xf numFmtId="0" fontId="6" fillId="0" borderId="9" xfId="0" applyNumberFormat="1" applyFont="1" applyBorder="1" applyAlignment="1">
      <alignment wrapText="1"/>
    </xf>
    <xf numFmtId="0" fontId="4" fillId="0" borderId="9" xfId="0" applyFont="1" applyBorder="1"/>
    <xf numFmtId="165" fontId="6" fillId="0" borderId="8" xfId="3" applyNumberFormat="1" applyFont="1" applyFill="1" applyBorder="1" applyAlignment="1" applyProtection="1">
      <alignment horizontal="right"/>
      <protection locked="0"/>
    </xf>
    <xf numFmtId="0" fontId="4" fillId="0" borderId="0" xfId="4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166" fontId="4" fillId="0" borderId="10" xfId="4" applyNumberFormat="1" applyFont="1" applyBorder="1" applyAlignment="1">
      <alignment horizontal="right" vertical="top"/>
    </xf>
    <xf numFmtId="165" fontId="6" fillId="0" borderId="11" xfId="3" applyNumberFormat="1" applyFont="1" applyFill="1" applyBorder="1" applyAlignment="1" applyProtection="1">
      <alignment horizontal="right" wrapText="1"/>
      <protection locked="0"/>
    </xf>
    <xf numFmtId="165" fontId="6" fillId="0" borderId="12" xfId="3" quotePrefix="1" applyNumberFormat="1" applyFont="1" applyFill="1" applyBorder="1" applyAlignment="1" applyProtection="1">
      <alignment horizontal="right" wrapText="1"/>
      <protection locked="0"/>
    </xf>
    <xf numFmtId="165" fontId="6" fillId="0" borderId="13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/>
      <protection locked="0"/>
    </xf>
    <xf numFmtId="166" fontId="4" fillId="0" borderId="15" xfId="4" applyNumberFormat="1" applyFont="1" applyBorder="1" applyAlignment="1">
      <alignment horizontal="right" vertical="top"/>
    </xf>
    <xf numFmtId="49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vertical="top"/>
    </xf>
    <xf numFmtId="166" fontId="6" fillId="0" borderId="8" xfId="4" applyNumberFormat="1" applyFont="1" applyBorder="1" applyAlignment="1">
      <alignment horizontal="right" vertical="top"/>
    </xf>
    <xf numFmtId="49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166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67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7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0" xfId="0" applyNumberFormat="1" applyFont="1" applyAlignment="1"/>
    <xf numFmtId="0" fontId="4" fillId="0" borderId="0" xfId="0" applyFont="1"/>
    <xf numFmtId="166" fontId="6" fillId="0" borderId="17" xfId="4" applyNumberFormat="1" applyFont="1" applyBorder="1" applyAlignment="1">
      <alignment horizontal="right" vertical="top"/>
    </xf>
    <xf numFmtId="166" fontId="6" fillId="0" borderId="18" xfId="4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1" xfId="4" applyNumberFormat="1" applyFont="1" applyFill="1" applyBorder="1" applyAlignment="1"/>
    <xf numFmtId="0" fontId="10" fillId="0" borderId="1" xfId="4" applyNumberFormat="1" applyFont="1" applyFill="1" applyBorder="1" applyAlignment="1">
      <alignment wrapText="1"/>
    </xf>
    <xf numFmtId="49" fontId="6" fillId="0" borderId="5" xfId="4" applyNumberFormat="1" applyFont="1" applyBorder="1" applyAlignment="1">
      <alignment horizontal="left" vertical="top"/>
    </xf>
    <xf numFmtId="0" fontId="10" fillId="0" borderId="5" xfId="4" applyNumberFormat="1" applyFont="1" applyFill="1" applyBorder="1" applyAlignment="1">
      <alignment wrapText="1"/>
    </xf>
    <xf numFmtId="0" fontId="4" fillId="0" borderId="9" xfId="4" applyNumberFormat="1" applyFont="1" applyBorder="1" applyAlignment="1">
      <alignment horizontal="left"/>
    </xf>
    <xf numFmtId="0" fontId="10" fillId="0" borderId="9" xfId="4" applyNumberFormat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10" fillId="0" borderId="0" xfId="4" applyNumberFormat="1" applyFont="1" applyFill="1" applyBorder="1" applyAlignment="1">
      <alignment wrapText="1"/>
    </xf>
    <xf numFmtId="0" fontId="6" fillId="0" borderId="2" xfId="4" applyNumberFormat="1" applyFont="1" applyBorder="1" applyAlignment="1">
      <alignment horizontal="justify" vertical="top" wrapText="1"/>
    </xf>
    <xf numFmtId="168" fontId="6" fillId="0" borderId="5" xfId="4" applyNumberFormat="1" applyFont="1" applyBorder="1" applyAlignment="1">
      <alignment horizontal="centerContinuous"/>
    </xf>
    <xf numFmtId="168" fontId="6" fillId="0" borderId="5" xfId="4" applyNumberFormat="1" applyFont="1" applyBorder="1" applyAlignment="1">
      <alignment horizontal="centerContinuous" wrapText="1"/>
    </xf>
    <xf numFmtId="168" fontId="6" fillId="0" borderId="19" xfId="4" applyNumberFormat="1" applyFont="1" applyBorder="1" applyAlignment="1">
      <alignment horizontal="centerContinuous"/>
    </xf>
    <xf numFmtId="168" fontId="6" fillId="0" borderId="11" xfId="4" applyNumberFormat="1" applyFont="1" applyBorder="1" applyAlignment="1">
      <alignment horizontal="right" wrapText="1"/>
    </xf>
    <xf numFmtId="169" fontId="6" fillId="2" borderId="11" xfId="2" applyNumberFormat="1" applyFont="1" applyFill="1" applyBorder="1" applyAlignment="1">
      <alignment horizontal="right" wrapText="1"/>
    </xf>
    <xf numFmtId="168" fontId="6" fillId="0" borderId="4" xfId="4" applyNumberFormat="1" applyFont="1" applyBorder="1" applyAlignment="1">
      <alignment horizontal="centerContinuous" wrapText="1"/>
    </xf>
    <xf numFmtId="168" fontId="4" fillId="0" borderId="5" xfId="4" applyNumberFormat="1" applyFont="1" applyBorder="1" applyAlignment="1">
      <alignment horizontal="centerContinuous" wrapText="1"/>
    </xf>
    <xf numFmtId="168" fontId="4" fillId="0" borderId="19" xfId="4" applyNumberFormat="1" applyFont="1" applyBorder="1" applyAlignment="1">
      <alignment horizontal="centerContinuous" wrapText="1"/>
    </xf>
    <xf numFmtId="169" fontId="6" fillId="2" borderId="4" xfId="2" applyNumberFormat="1" applyFont="1" applyFill="1" applyBorder="1" applyAlignment="1">
      <alignment horizontal="right" wrapText="1"/>
    </xf>
    <xf numFmtId="0" fontId="4" fillId="0" borderId="6" xfId="4" applyNumberFormat="1" applyFont="1" applyBorder="1" applyAlignment="1">
      <alignment horizontal="left" vertical="top"/>
    </xf>
    <xf numFmtId="168" fontId="6" fillId="0" borderId="6" xfId="4" quotePrefix="1" applyNumberFormat="1" applyFont="1" applyBorder="1" applyAlignment="1">
      <alignment horizontal="right" vertical="top"/>
    </xf>
    <xf numFmtId="166" fontId="6" fillId="0" borderId="7" xfId="4" quotePrefix="1" applyNumberFormat="1" applyFont="1" applyBorder="1" applyAlignment="1">
      <alignment horizontal="right" vertical="top"/>
    </xf>
    <xf numFmtId="166" fontId="6" fillId="0" borderId="20" xfId="4" quotePrefix="1" applyNumberFormat="1" applyFont="1" applyBorder="1" applyAlignment="1" applyProtection="1">
      <alignment horizontal="right" vertical="top"/>
    </xf>
    <xf numFmtId="166" fontId="6" fillId="2" borderId="21" xfId="4" quotePrefix="1" applyNumberFormat="1" applyFont="1" applyFill="1" applyBorder="1" applyAlignment="1">
      <alignment horizontal="centerContinuous" vertical="top"/>
    </xf>
    <xf numFmtId="170" fontId="6" fillId="2" borderId="22" xfId="4" quotePrefix="1" applyNumberFormat="1" applyFont="1" applyFill="1" applyBorder="1" applyAlignment="1">
      <alignment horizontal="centerContinuous" vertical="top"/>
    </xf>
    <xf numFmtId="166" fontId="6" fillId="0" borderId="6" xfId="4" quotePrefix="1" applyNumberFormat="1" applyFont="1" applyBorder="1" applyAlignment="1">
      <alignment horizontal="right" vertical="top"/>
    </xf>
    <xf numFmtId="170" fontId="6" fillId="2" borderId="23" xfId="4" quotePrefix="1" applyNumberFormat="1" applyFont="1" applyFill="1" applyBorder="1" applyAlignment="1">
      <alignment horizontal="centerContinuous" vertical="top"/>
    </xf>
    <xf numFmtId="166" fontId="4" fillId="0" borderId="9" xfId="4" applyNumberFormat="1" applyFont="1" applyBorder="1" applyAlignment="1">
      <alignment horizontal="right" vertical="top"/>
    </xf>
    <xf numFmtId="166" fontId="4" fillId="0" borderId="24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169" fontId="4" fillId="2" borderId="8" xfId="2" applyNumberFormat="1" applyFont="1" applyFill="1" applyBorder="1" applyAlignment="1">
      <alignment horizontal="right" vertical="top"/>
    </xf>
    <xf numFmtId="169" fontId="4" fillId="2" borderId="14" xfId="2" applyNumberFormat="1" applyFont="1" applyFill="1" applyBorder="1" applyAlignment="1">
      <alignment horizontal="right" vertical="top"/>
    </xf>
    <xf numFmtId="166" fontId="4" fillId="0" borderId="0" xfId="4" applyNumberFormat="1" applyFont="1" applyBorder="1" applyAlignment="1">
      <alignment horizontal="right" vertical="top"/>
    </xf>
    <xf numFmtId="166" fontId="4" fillId="0" borderId="25" xfId="4" applyNumberFormat="1" applyFont="1" applyBorder="1" applyAlignment="1">
      <alignment horizontal="right" vertical="top"/>
    </xf>
    <xf numFmtId="169" fontId="4" fillId="2" borderId="10" xfId="2" applyNumberFormat="1" applyFont="1" applyFill="1" applyBorder="1" applyAlignment="1">
      <alignment horizontal="right" vertical="top"/>
    </xf>
    <xf numFmtId="169" fontId="4" fillId="2" borderId="15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/>
    </xf>
    <xf numFmtId="166" fontId="6" fillId="0" borderId="16" xfId="4" applyNumberFormat="1" applyFont="1" applyBorder="1" applyAlignment="1">
      <alignment horizontal="right" vertical="top"/>
    </xf>
    <xf numFmtId="169" fontId="6" fillId="2" borderId="17" xfId="2" applyNumberFormat="1" applyFont="1" applyFill="1" applyBorder="1" applyAlignment="1">
      <alignment horizontal="right" vertical="top"/>
    </xf>
    <xf numFmtId="169" fontId="6" fillId="2" borderId="26" xfId="2" applyNumberFormat="1" applyFont="1" applyFill="1" applyBorder="1" applyAlignment="1">
      <alignment horizontal="right" vertical="top"/>
    </xf>
    <xf numFmtId="169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Fill="1" applyBorder="1" applyAlignment="1">
      <alignment horizontal="left" vertical="top" wrapText="1"/>
    </xf>
    <xf numFmtId="171" fontId="4" fillId="0" borderId="5" xfId="4" applyNumberFormat="1" applyFont="1" applyBorder="1" applyAlignment="1">
      <alignment vertical="top"/>
    </xf>
    <xf numFmtId="171" fontId="4" fillId="0" borderId="5" xfId="4" applyNumberFormat="1" applyFont="1" applyBorder="1" applyAlignment="1">
      <alignment horizontal="right" vertical="top"/>
    </xf>
    <xf numFmtId="166" fontId="12" fillId="0" borderId="11" xfId="4" applyNumberFormat="1" applyFont="1" applyFill="1" applyBorder="1" applyAlignment="1">
      <alignment horizontal="right" vertical="top"/>
    </xf>
    <xf numFmtId="169" fontId="12" fillId="2" borderId="11" xfId="2" applyNumberFormat="1" applyFont="1" applyFill="1" applyBorder="1" applyAlignment="1">
      <alignment horizontal="right" vertical="top"/>
    </xf>
    <xf numFmtId="169" fontId="12" fillId="2" borderId="19" xfId="2" applyNumberFormat="1" applyFont="1" applyFill="1" applyBorder="1" applyAlignment="1">
      <alignment horizontal="right" vertical="top"/>
    </xf>
    <xf numFmtId="166" fontId="12" fillId="0" borderId="5" xfId="4" applyNumberFormat="1" applyFont="1" applyFill="1" applyBorder="1" applyAlignment="1">
      <alignment horizontal="right" vertical="top"/>
    </xf>
    <xf numFmtId="169" fontId="12" fillId="2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/>
    </xf>
    <xf numFmtId="171" fontId="8" fillId="0" borderId="0" xfId="4" applyNumberFormat="1" applyFont="1" applyBorder="1" applyAlignment="1">
      <alignment horizontal="justify" vertical="top"/>
    </xf>
    <xf numFmtId="169" fontId="8" fillId="2" borderId="0" xfId="2" applyNumberFormat="1" applyFont="1" applyFill="1" applyBorder="1" applyAlignment="1">
      <alignment horizontal="justify" vertical="top"/>
    </xf>
    <xf numFmtId="0" fontId="6" fillId="0" borderId="6" xfId="4" applyNumberFormat="1" applyFont="1" applyBorder="1" applyAlignment="1">
      <alignment horizontal="left" vertical="top"/>
    </xf>
    <xf numFmtId="171" fontId="6" fillId="0" borderId="0" xfId="4" applyNumberFormat="1" applyFont="1" applyBorder="1" applyAlignment="1">
      <alignment vertical="top"/>
    </xf>
    <xf numFmtId="169" fontId="6" fillId="2" borderId="0" xfId="2" applyNumberFormat="1" applyFont="1" applyFill="1" applyBorder="1" applyAlignment="1">
      <alignment vertical="top"/>
    </xf>
    <xf numFmtId="171" fontId="4" fillId="0" borderId="0" xfId="4" applyNumberFormat="1" applyFont="1" applyBorder="1" applyAlignment="1"/>
    <xf numFmtId="0" fontId="6" fillId="0" borderId="0" xfId="4" applyNumberFormat="1" applyFont="1" applyBorder="1" applyAlignment="1">
      <alignment horizontal="left" vertical="top" wrapText="1"/>
    </xf>
    <xf numFmtId="166" fontId="6" fillId="0" borderId="9" xfId="4" applyNumberFormat="1" applyFont="1" applyBorder="1" applyAlignment="1">
      <alignment horizontal="right" vertical="top"/>
    </xf>
    <xf numFmtId="169" fontId="6" fillId="2" borderId="8" xfId="2" applyNumberFormat="1" applyFont="1" applyFill="1" applyBorder="1" applyAlignment="1">
      <alignment horizontal="right" vertical="top"/>
    </xf>
    <xf numFmtId="169" fontId="6" fillId="2" borderId="9" xfId="2" applyNumberFormat="1" applyFont="1" applyFill="1" applyBorder="1" applyAlignment="1">
      <alignment horizontal="right" vertical="top"/>
    </xf>
    <xf numFmtId="166" fontId="4" fillId="0" borderId="14" xfId="4" applyNumberFormat="1" applyFont="1" applyBorder="1" applyAlignment="1">
      <alignment horizontal="right" vertical="top"/>
    </xf>
    <xf numFmtId="169" fontId="4" fillId="2" borderId="24" xfId="2" applyNumberFormat="1" applyFont="1" applyFill="1" applyBorder="1" applyAlignment="1">
      <alignment horizontal="right" vertical="top"/>
    </xf>
    <xf numFmtId="169" fontId="4" fillId="2" borderId="25" xfId="2" applyNumberFormat="1" applyFont="1" applyFill="1" applyBorder="1" applyAlignment="1">
      <alignment horizontal="right" vertical="top"/>
    </xf>
    <xf numFmtId="0" fontId="8" fillId="0" borderId="0" xfId="4" applyNumberFormat="1" applyFont="1" applyBorder="1" applyAlignment="1">
      <alignment horizontal="left" vertical="top" wrapText="1"/>
    </xf>
    <xf numFmtId="166" fontId="8" fillId="0" borderId="15" xfId="4" quotePrefix="1" applyNumberFormat="1" applyFont="1" applyBorder="1" applyAlignment="1">
      <alignment horizontal="right" vertical="top"/>
    </xf>
    <xf numFmtId="166" fontId="8" fillId="0" borderId="0" xfId="4" quotePrefix="1" applyNumberFormat="1" applyFont="1" applyBorder="1" applyAlignment="1">
      <alignment horizontal="right" vertical="top"/>
    </xf>
    <xf numFmtId="171" fontId="8" fillId="0" borderId="0" xfId="4" quotePrefix="1" applyNumberFormat="1" applyFont="1" applyBorder="1" applyAlignment="1">
      <alignment horizontal="right" vertical="top"/>
    </xf>
    <xf numFmtId="171" fontId="8" fillId="0" borderId="10" xfId="4" quotePrefix="1" applyNumberFormat="1" applyFont="1" applyBorder="1" applyAlignment="1">
      <alignment horizontal="right" vertical="top"/>
    </xf>
    <xf numFmtId="169" fontId="8" fillId="2" borderId="10" xfId="2" quotePrefix="1" applyNumberFormat="1" applyFont="1" applyFill="1" applyBorder="1" applyAlignment="1">
      <alignment horizontal="right" vertical="top"/>
    </xf>
    <xf numFmtId="169" fontId="8" fillId="2" borderId="25" xfId="2" quotePrefix="1" applyNumberFormat="1" applyFont="1" applyFill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0" xfId="4" applyNumberFormat="1" applyFont="1" applyBorder="1" applyAlignment="1">
      <alignment horizontal="right" vertical="top"/>
    </xf>
    <xf numFmtId="166" fontId="8" fillId="0" borderId="10" xfId="4" applyNumberFormat="1" applyFont="1" applyBorder="1" applyAlignment="1">
      <alignment horizontal="right" vertical="top"/>
    </xf>
    <xf numFmtId="169" fontId="8" fillId="2" borderId="10" xfId="2" applyNumberFormat="1" applyFont="1" applyFill="1" applyBorder="1" applyAlignment="1">
      <alignment horizontal="right" vertical="top"/>
    </xf>
    <xf numFmtId="169" fontId="8" fillId="2" borderId="25" xfId="2" applyNumberFormat="1" applyFont="1" applyFill="1" applyBorder="1" applyAlignment="1">
      <alignment horizontal="right" vertical="top"/>
    </xf>
    <xf numFmtId="166" fontId="8" fillId="0" borderId="27" xfId="4" applyNumberFormat="1" applyFont="1" applyBorder="1" applyAlignment="1">
      <alignment horizontal="right" vertical="top"/>
    </xf>
    <xf numFmtId="166" fontId="8" fillId="0" borderId="6" xfId="4" applyNumberFormat="1" applyFont="1" applyBorder="1" applyAlignment="1">
      <alignment horizontal="right" vertical="top"/>
    </xf>
    <xf numFmtId="166" fontId="8" fillId="0" borderId="20" xfId="4" applyNumberFormat="1" applyFont="1" applyBorder="1" applyAlignment="1">
      <alignment horizontal="right" vertical="top"/>
    </xf>
    <xf numFmtId="169" fontId="8" fillId="2" borderId="20" xfId="2" applyNumberFormat="1" applyFont="1" applyFill="1" applyBorder="1" applyAlignment="1">
      <alignment horizontal="right" vertical="top"/>
    </xf>
    <xf numFmtId="169" fontId="8" fillId="2" borderId="7" xfId="2" applyNumberFormat="1" applyFont="1" applyFill="1" applyBorder="1" applyAlignment="1">
      <alignment horizontal="right" vertical="top"/>
    </xf>
    <xf numFmtId="166" fontId="6" fillId="0" borderId="0" xfId="4" applyNumberFormat="1" applyFont="1" applyBorder="1" applyAlignment="1">
      <alignment horizontal="right" vertical="top"/>
    </xf>
    <xf numFmtId="166" fontId="6" fillId="0" borderId="10" xfId="4" applyNumberFormat="1" applyFont="1" applyBorder="1" applyAlignment="1">
      <alignment horizontal="right" vertical="top"/>
    </xf>
    <xf numFmtId="169" fontId="6" fillId="2" borderId="10" xfId="2" applyNumberFormat="1" applyFont="1" applyFill="1" applyBorder="1" applyAlignment="1">
      <alignment horizontal="right" vertical="top"/>
    </xf>
    <xf numFmtId="169" fontId="6" fillId="2" borderId="0" xfId="2" applyNumberFormat="1" applyFont="1" applyFill="1" applyBorder="1" applyAlignment="1">
      <alignment horizontal="right" vertical="top"/>
    </xf>
    <xf numFmtId="0" fontId="4" fillId="0" borderId="0" xfId="4" applyNumberFormat="1" applyFont="1" applyFill="1" applyBorder="1" applyAlignment="1">
      <alignment horizontal="left" vertical="top" wrapText="1"/>
    </xf>
    <xf numFmtId="166" fontId="4" fillId="0" borderId="27" xfId="4" applyNumberFormat="1" applyFont="1" applyBorder="1" applyAlignment="1">
      <alignment horizontal="right" vertical="top"/>
    </xf>
    <xf numFmtId="166" fontId="4" fillId="0" borderId="6" xfId="4" applyNumberFormat="1" applyFont="1" applyBorder="1" applyAlignment="1">
      <alignment horizontal="right" vertical="top"/>
    </xf>
    <xf numFmtId="166" fontId="4" fillId="0" borderId="20" xfId="4" applyNumberFormat="1" applyFont="1" applyBorder="1" applyAlignment="1">
      <alignment horizontal="right" vertical="top"/>
    </xf>
    <xf numFmtId="169" fontId="4" fillId="2" borderId="20" xfId="2" applyNumberFormat="1" applyFont="1" applyFill="1" applyBorder="1" applyAlignment="1">
      <alignment horizontal="right" vertical="top"/>
    </xf>
    <xf numFmtId="169" fontId="4" fillId="2" borderId="7" xfId="2" applyNumberFormat="1" applyFont="1" applyFill="1" applyBorder="1" applyAlignment="1">
      <alignment horizontal="right" vertical="top"/>
    </xf>
    <xf numFmtId="166" fontId="4" fillId="0" borderId="27" xfId="4" applyNumberFormat="1" applyFont="1" applyBorder="1" applyAlignment="1"/>
    <xf numFmtId="166" fontId="4" fillId="0" borderId="6" xfId="4" applyNumberFormat="1" applyFont="1" applyBorder="1" applyAlignment="1"/>
    <xf numFmtId="166" fontId="4" fillId="0" borderId="20" xfId="4" applyNumberFormat="1" applyFont="1" applyBorder="1" applyAlignment="1"/>
    <xf numFmtId="169" fontId="4" fillId="2" borderId="20" xfId="2" applyNumberFormat="1" applyFont="1" applyFill="1" applyBorder="1" applyAlignment="1"/>
    <xf numFmtId="169" fontId="4" fillId="2" borderId="7" xfId="2" applyNumberFormat="1" applyFont="1" applyFill="1" applyBorder="1" applyAlignment="1"/>
    <xf numFmtId="0" fontId="6" fillId="0" borderId="6" xfId="4" applyNumberFormat="1" applyFont="1" applyBorder="1" applyAlignment="1">
      <alignment horizontal="left" vertical="top" wrapText="1"/>
    </xf>
    <xf numFmtId="166" fontId="6" fillId="0" borderId="6" xfId="4" applyNumberFormat="1" applyFont="1" applyBorder="1" applyAlignment="1">
      <alignment horizontal="right" vertical="top"/>
    </xf>
    <xf numFmtId="166" fontId="6" fillId="0" borderId="20" xfId="4" applyNumberFormat="1" applyFont="1" applyBorder="1" applyAlignment="1">
      <alignment horizontal="right" vertical="top"/>
    </xf>
    <xf numFmtId="169" fontId="6" fillId="2" borderId="20" xfId="2" applyNumberFormat="1" applyFont="1" applyFill="1" applyBorder="1" applyAlignment="1">
      <alignment horizontal="right" vertical="top"/>
    </xf>
    <xf numFmtId="169" fontId="6" fillId="2" borderId="6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 wrapText="1"/>
    </xf>
    <xf numFmtId="166" fontId="6" fillId="0" borderId="1" xfId="4" applyNumberFormat="1" applyFont="1" applyBorder="1" applyAlignment="1">
      <alignment horizontal="right" vertical="top"/>
    </xf>
    <xf numFmtId="166" fontId="6" fillId="0" borderId="28" xfId="4" applyNumberFormat="1" applyFont="1" applyBorder="1" applyAlignment="1">
      <alignment horizontal="right" vertical="top"/>
    </xf>
    <xf numFmtId="169" fontId="6" fillId="2" borderId="28" xfId="2" applyNumberFormat="1" applyFont="1" applyFill="1" applyBorder="1" applyAlignment="1">
      <alignment horizontal="right" vertical="top"/>
    </xf>
    <xf numFmtId="169" fontId="6" fillId="2" borderId="1" xfId="2" applyNumberFormat="1" applyFont="1" applyFill="1" applyBorder="1" applyAlignment="1">
      <alignment horizontal="right" vertical="top"/>
    </xf>
    <xf numFmtId="168" fontId="10" fillId="0" borderId="0" xfId="4" applyNumberFormat="1" applyFont="1" applyBorder="1" applyAlignment="1"/>
    <xf numFmtId="168" fontId="10" fillId="0" borderId="0" xfId="4" applyNumberFormat="1" applyFont="1" applyBorder="1" applyAlignment="1">
      <alignment wrapText="1"/>
    </xf>
    <xf numFmtId="0" fontId="9" fillId="0" borderId="0" xfId="5" applyFont="1"/>
    <xf numFmtId="0" fontId="9" fillId="0" borderId="0" xfId="6" applyFont="1"/>
    <xf numFmtId="168" fontId="15" fillId="0" borderId="0" xfId="4" applyNumberFormat="1" applyFont="1" applyBorder="1"/>
    <xf numFmtId="169" fontId="15" fillId="0" borderId="0" xfId="2" applyNumberFormat="1" applyFont="1" applyBorder="1"/>
    <xf numFmtId="49" fontId="16" fillId="0" borderId="0" xfId="4" applyNumberFormat="1" applyFont="1" applyBorder="1" applyAlignment="1"/>
    <xf numFmtId="49" fontId="6" fillId="0" borderId="2" xfId="4" applyNumberFormat="1" applyFont="1" applyBorder="1" applyAlignment="1">
      <alignment horizontal="left" vertical="top" wrapText="1"/>
    </xf>
    <xf numFmtId="168" fontId="6" fillId="0" borderId="19" xfId="4" applyNumberFormat="1" applyFont="1" applyBorder="1" applyAlignment="1">
      <alignment horizontal="centerContinuous" wrapText="1"/>
    </xf>
    <xf numFmtId="168" fontId="6" fillId="0" borderId="2" xfId="4" applyNumberFormat="1" applyFont="1" applyBorder="1" applyAlignment="1">
      <alignment horizontal="centerContinuous" wrapText="1"/>
    </xf>
    <xf numFmtId="168" fontId="6" fillId="0" borderId="3" xfId="4" applyNumberFormat="1" applyFont="1" applyBorder="1" applyAlignment="1">
      <alignment horizontal="centerContinuous" wrapText="1"/>
    </xf>
    <xf numFmtId="49" fontId="4" fillId="0" borderId="6" xfId="4" applyNumberFormat="1" applyFont="1" applyBorder="1" applyAlignment="1">
      <alignment horizontal="left" vertical="top" wrapText="1"/>
    </xf>
    <xf numFmtId="170" fontId="6" fillId="0" borderId="23" xfId="4" quotePrefix="1" applyNumberFormat="1" applyFont="1" applyBorder="1" applyAlignment="1">
      <alignment horizontal="right" vertical="top"/>
    </xf>
    <xf numFmtId="170" fontId="6" fillId="0" borderId="23" xfId="4" quotePrefix="1" applyNumberFormat="1" applyFont="1" applyBorder="1" applyAlignment="1">
      <alignment horizontal="center" vertical="top"/>
    </xf>
    <xf numFmtId="170" fontId="6" fillId="0" borderId="22" xfId="4" quotePrefix="1" applyNumberFormat="1" applyFont="1" applyBorder="1" applyAlignment="1">
      <alignment horizontal="center" vertical="top"/>
    </xf>
    <xf numFmtId="170" fontId="6" fillId="0" borderId="21" xfId="4" quotePrefix="1" applyNumberFormat="1" applyFont="1" applyBorder="1" applyAlignment="1">
      <alignment horizontal="center" vertical="top"/>
    </xf>
    <xf numFmtId="170" fontId="6" fillId="2" borderId="21" xfId="4" quotePrefix="1" applyNumberFormat="1" applyFont="1" applyFill="1" applyBorder="1" applyAlignment="1">
      <alignment horizontal="centerContinuous" vertical="top"/>
    </xf>
    <xf numFmtId="168" fontId="6" fillId="2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wrapText="1"/>
    </xf>
    <xf numFmtId="172" fontId="4" fillId="3" borderId="8" xfId="2" applyNumberFormat="1" applyFont="1" applyFill="1" applyBorder="1" applyAlignment="1">
      <alignment horizontal="right" vertical="top"/>
    </xf>
    <xf numFmtId="172" fontId="4" fillId="2" borderId="14" xfId="2" applyNumberFormat="1" applyFont="1" applyFill="1" applyBorder="1" applyAlignment="1">
      <alignment horizontal="right" vertical="top"/>
    </xf>
    <xf numFmtId="0" fontId="4" fillId="0" borderId="0" xfId="4" applyNumberFormat="1" applyFont="1" applyBorder="1" applyAlignment="1">
      <alignment horizontal="left" wrapText="1"/>
    </xf>
    <xf numFmtId="172" fontId="4" fillId="2" borderId="10" xfId="2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 wrapText="1"/>
    </xf>
    <xf numFmtId="166" fontId="6" fillId="0" borderId="26" xfId="4" applyNumberFormat="1" applyFont="1" applyBorder="1" applyAlignment="1">
      <alignment horizontal="right" vertical="top"/>
    </xf>
    <xf numFmtId="166" fontId="17" fillId="0" borderId="18" xfId="4" applyNumberFormat="1" applyFont="1" applyBorder="1" applyAlignment="1">
      <alignment horizontal="right" vertical="top"/>
    </xf>
    <xf numFmtId="172" fontId="6" fillId="2" borderId="26" xfId="2" applyNumberFormat="1" applyFont="1" applyFill="1" applyBorder="1" applyAlignment="1">
      <alignment horizontal="right" vertical="top"/>
    </xf>
    <xf numFmtId="172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Border="1" applyAlignment="1">
      <alignment horizontal="left" vertical="top" wrapText="1"/>
    </xf>
    <xf numFmtId="166" fontId="6" fillId="0" borderId="5" xfId="4" applyNumberFormat="1" applyFont="1" applyBorder="1" applyAlignment="1">
      <alignment horizontal="right" vertical="top"/>
    </xf>
    <xf numFmtId="171" fontId="4" fillId="4" borderId="5" xfId="4" quotePrefix="1" applyNumberFormat="1" applyFont="1" applyFill="1" applyBorder="1" applyAlignment="1">
      <alignment horizontal="right" vertical="top"/>
    </xf>
    <xf numFmtId="171" fontId="4" fillId="4" borderId="19" xfId="4" applyNumberFormat="1" applyFont="1" applyFill="1" applyBorder="1" applyAlignment="1">
      <alignment horizontal="right" vertical="top"/>
    </xf>
    <xf numFmtId="171" fontId="12" fillId="4" borderId="4" xfId="4" applyNumberFormat="1" applyFont="1" applyFill="1" applyBorder="1" applyAlignment="1">
      <alignment horizontal="right" vertical="top"/>
    </xf>
    <xf numFmtId="171" fontId="4" fillId="4" borderId="5" xfId="4" applyNumberFormat="1" applyFont="1" applyFill="1" applyBorder="1" applyAlignment="1">
      <alignment horizontal="right" vertical="top"/>
    </xf>
    <xf numFmtId="166" fontId="4" fillId="4" borderId="5" xfId="4" applyNumberFormat="1" applyFont="1" applyFill="1" applyBorder="1" applyAlignment="1">
      <alignment horizontal="right" vertical="top"/>
    </xf>
    <xf numFmtId="166" fontId="4" fillId="4" borderId="19" xfId="4" applyNumberFormat="1" applyFont="1" applyFill="1" applyBorder="1" applyAlignment="1">
      <alignment horizontal="right" vertical="top"/>
    </xf>
    <xf numFmtId="173" fontId="12" fillId="4" borderId="19" xfId="2" applyNumberFormat="1" applyFont="1" applyFill="1" applyBorder="1" applyAlignment="1">
      <alignment horizontal="right" vertical="top"/>
    </xf>
    <xf numFmtId="173" fontId="12" fillId="4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 wrapText="1"/>
    </xf>
    <xf numFmtId="171" fontId="8" fillId="0" borderId="0" xfId="7" applyNumberFormat="1" applyFont="1" applyBorder="1" applyAlignment="1">
      <alignment horizontal="right" vertical="top"/>
    </xf>
    <xf numFmtId="171" fontId="8" fillId="0" borderId="9" xfId="4" applyNumberFormat="1" applyFont="1" applyBorder="1" applyAlignment="1">
      <alignment horizontal="right" vertical="top"/>
    </xf>
    <xf numFmtId="169" fontId="8" fillId="0" borderId="9" xfId="7" applyNumberFormat="1" applyFont="1" applyBorder="1" applyAlignment="1">
      <alignment horizontal="right" vertical="top"/>
    </xf>
    <xf numFmtId="49" fontId="6" fillId="0" borderId="6" xfId="4" applyNumberFormat="1" applyFont="1" applyBorder="1" applyAlignment="1">
      <alignment horizontal="left" vertical="top" wrapText="1"/>
    </xf>
    <xf numFmtId="171" fontId="6" fillId="0" borderId="6" xfId="4" applyNumberFormat="1" applyFont="1" applyBorder="1" applyAlignment="1">
      <alignment horizontal="right" vertical="top"/>
    </xf>
    <xf numFmtId="169" fontId="6" fillId="0" borderId="6" xfId="7" applyNumberFormat="1" applyFont="1" applyBorder="1" applyAlignment="1">
      <alignment horizontal="right" vertical="top"/>
    </xf>
    <xf numFmtId="169" fontId="4" fillId="0" borderId="6" xfId="7" applyNumberFormat="1" applyFont="1" applyBorder="1" applyAlignment="1">
      <alignment horizontal="right" vertical="top"/>
    </xf>
    <xf numFmtId="49" fontId="6" fillId="0" borderId="9" xfId="4" applyNumberFormat="1" applyFont="1" applyBorder="1" applyAlignment="1">
      <alignment horizontal="left" vertical="top" wrapText="1"/>
    </xf>
    <xf numFmtId="166" fontId="6" fillId="0" borderId="14" xfId="4" applyNumberFormat="1" applyFont="1" applyBorder="1" applyAlignment="1">
      <alignment horizontal="right" vertical="top"/>
    </xf>
    <xf numFmtId="172" fontId="6" fillId="2" borderId="13" xfId="7" applyNumberFormat="1" applyFont="1" applyFill="1" applyBorder="1" applyAlignment="1">
      <alignment horizontal="right" vertical="top"/>
    </xf>
    <xf numFmtId="172" fontId="6" fillId="2" borderId="9" xfId="7" applyNumberFormat="1" applyFont="1" applyFill="1" applyBorder="1" applyAlignment="1">
      <alignment horizontal="right" vertical="top"/>
    </xf>
    <xf numFmtId="49" fontId="4" fillId="0" borderId="0" xfId="4" applyNumberFormat="1" applyFont="1" applyBorder="1" applyAlignment="1">
      <alignment horizontal="left" vertical="top" wrapText="1"/>
    </xf>
    <xf numFmtId="172" fontId="4" fillId="2" borderId="24" xfId="7" applyNumberFormat="1" applyFont="1" applyFill="1" applyBorder="1" applyAlignment="1">
      <alignment horizontal="right" vertical="top"/>
    </xf>
    <xf numFmtId="172" fontId="4" fillId="2" borderId="8" xfId="7" applyNumberFormat="1" applyFont="1" applyFill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72" fontId="4" fillId="2" borderId="25" xfId="7" applyNumberFormat="1" applyFont="1" applyFill="1" applyBorder="1" applyAlignment="1">
      <alignment horizontal="right" vertical="top"/>
    </xf>
    <xf numFmtId="172" fontId="4" fillId="2" borderId="10" xfId="7" applyNumberFormat="1" applyFont="1" applyFill="1" applyBorder="1" applyAlignment="1">
      <alignment horizontal="right" vertical="top"/>
    </xf>
    <xf numFmtId="49" fontId="6" fillId="0" borderId="0" xfId="4" applyNumberFormat="1" applyFont="1" applyBorder="1" applyAlignment="1">
      <alignment horizontal="left" vertical="top" wrapText="1"/>
    </xf>
    <xf numFmtId="166" fontId="6" fillId="0" borderId="15" xfId="4" applyNumberFormat="1" applyFont="1" applyBorder="1" applyAlignment="1">
      <alignment horizontal="right" vertical="top"/>
    </xf>
    <xf numFmtId="172" fontId="6" fillId="2" borderId="10" xfId="7" applyNumberFormat="1" applyFont="1" applyFill="1" applyBorder="1" applyAlignment="1">
      <alignment horizontal="right" vertical="top"/>
    </xf>
    <xf numFmtId="172" fontId="6" fillId="2" borderId="15" xfId="7" applyNumberFormat="1" applyFont="1" applyFill="1" applyBorder="1" applyAlignment="1">
      <alignment horizontal="right" vertical="top"/>
    </xf>
    <xf numFmtId="172" fontId="4" fillId="2" borderId="7" xfId="7" applyNumberFormat="1" applyFont="1" applyFill="1" applyBorder="1" applyAlignment="1">
      <alignment horizontal="right" vertical="top"/>
    </xf>
    <xf numFmtId="172" fontId="4" fillId="2" borderId="20" xfId="7" applyNumberFormat="1" applyFont="1" applyFill="1" applyBorder="1" applyAlignment="1">
      <alignment horizontal="right" vertical="top"/>
    </xf>
    <xf numFmtId="166" fontId="6" fillId="0" borderId="25" xfId="4" applyNumberFormat="1" applyFont="1" applyBorder="1" applyAlignment="1">
      <alignment horizontal="right" vertical="top"/>
    </xf>
    <xf numFmtId="172" fontId="6" fillId="2" borderId="22" xfId="7" applyNumberFormat="1" applyFont="1" applyFill="1" applyBorder="1" applyAlignment="1">
      <alignment horizontal="right" vertical="top"/>
    </xf>
    <xf numFmtId="172" fontId="6" fillId="2" borderId="21" xfId="7" applyNumberFormat="1" applyFont="1" applyFill="1" applyBorder="1" applyAlignment="1">
      <alignment horizontal="right" vertical="top"/>
    </xf>
    <xf numFmtId="166" fontId="6" fillId="0" borderId="27" xfId="4" applyNumberFormat="1" applyFont="1" applyBorder="1" applyAlignment="1">
      <alignment horizontal="right" vertical="top"/>
    </xf>
    <xf numFmtId="166" fontId="6" fillId="0" borderId="7" xfId="4" applyNumberFormat="1" applyFont="1" applyBorder="1" applyAlignment="1">
      <alignment horizontal="right" vertical="top"/>
    </xf>
    <xf numFmtId="172" fontId="6" fillId="2" borderId="17" xfId="7" applyNumberFormat="1" applyFont="1" applyFill="1" applyBorder="1" applyAlignment="1">
      <alignment horizontal="right" vertical="top"/>
    </xf>
    <xf numFmtId="172" fontId="6" fillId="2" borderId="18" xfId="7" applyNumberFormat="1" applyFont="1" applyFill="1" applyBorder="1" applyAlignment="1">
      <alignment horizontal="right" vertical="top"/>
    </xf>
    <xf numFmtId="49" fontId="8" fillId="0" borderId="2" xfId="4" applyNumberFormat="1" applyFont="1" applyFill="1" applyBorder="1" applyAlignment="1" applyProtection="1">
      <alignment horizontal="left" vertical="top"/>
    </xf>
    <xf numFmtId="168" fontId="18" fillId="0" borderId="2" xfId="4" applyNumberFormat="1" applyFont="1" applyBorder="1" applyAlignment="1">
      <alignment wrapText="1"/>
    </xf>
    <xf numFmtId="167" fontId="18" fillId="0" borderId="2" xfId="4" applyNumberFormat="1" applyFont="1" applyBorder="1" applyAlignment="1"/>
    <xf numFmtId="169" fontId="18" fillId="0" borderId="2" xfId="7" applyNumberFormat="1" applyFont="1" applyBorder="1" applyAlignment="1"/>
    <xf numFmtId="168" fontId="18" fillId="0" borderId="0" xfId="4" applyNumberFormat="1" applyFont="1" applyBorder="1" applyAlignment="1">
      <alignment wrapText="1"/>
    </xf>
    <xf numFmtId="167" fontId="18" fillId="0" borderId="0" xfId="4" applyNumberFormat="1" applyFont="1" applyBorder="1" applyAlignment="1"/>
    <xf numFmtId="169" fontId="18" fillId="0" borderId="0" xfId="7" applyNumberFormat="1" applyFont="1" applyBorder="1" applyAlignment="1"/>
    <xf numFmtId="49" fontId="6" fillId="0" borderId="5" xfId="4" applyNumberFormat="1" applyFont="1" applyBorder="1" applyAlignment="1">
      <alignment horizontal="left" vertical="top" wrapText="1"/>
    </xf>
    <xf numFmtId="169" fontId="15" fillId="0" borderId="0" xfId="7" applyNumberFormat="1" applyFont="1" applyBorder="1"/>
    <xf numFmtId="168" fontId="6" fillId="0" borderId="3" xfId="4" applyNumberFormat="1" applyFont="1" applyBorder="1" applyAlignment="1">
      <alignment horizontal="right" wrapText="1"/>
    </xf>
    <xf numFmtId="169" fontId="6" fillId="2" borderId="29" xfId="7" applyNumberFormat="1" applyFont="1" applyFill="1" applyBorder="1" applyAlignment="1">
      <alignment horizontal="right" wrapText="1"/>
    </xf>
    <xf numFmtId="169" fontId="6" fillId="2" borderId="3" xfId="7" applyNumberFormat="1" applyFont="1" applyFill="1" applyBorder="1" applyAlignment="1">
      <alignment horizontal="right" wrapText="1"/>
    </xf>
    <xf numFmtId="168" fontId="6" fillId="0" borderId="12" xfId="4" applyNumberFormat="1" applyFont="1" applyFill="1" applyBorder="1" applyAlignment="1">
      <alignment horizontal="centerContinuous" wrapText="1"/>
    </xf>
    <xf numFmtId="168" fontId="4" fillId="0" borderId="2" xfId="4" applyNumberFormat="1" applyFont="1" applyBorder="1" applyAlignment="1">
      <alignment horizontal="centerContinuous" vertical="top"/>
    </xf>
    <xf numFmtId="169" fontId="6" fillId="2" borderId="2" xfId="7" applyNumberFormat="1" applyFont="1" applyFill="1" applyBorder="1" applyAlignment="1">
      <alignment horizontal="right" wrapText="1"/>
    </xf>
    <xf numFmtId="170" fontId="6" fillId="0" borderId="22" xfId="4" quotePrefix="1" applyNumberFormat="1" applyFont="1" applyBorder="1" applyAlignment="1">
      <alignment horizontal="right" vertical="top"/>
    </xf>
    <xf numFmtId="168" fontId="6" fillId="2" borderId="22" xfId="4" quotePrefix="1" applyNumberFormat="1" applyFont="1" applyFill="1" applyBorder="1" applyAlignment="1">
      <alignment horizontal="centerContinuous" vertical="top"/>
    </xf>
    <xf numFmtId="170" fontId="6" fillId="0" borderId="21" xfId="4" quotePrefix="1" applyNumberFormat="1" applyFont="1" applyBorder="1" applyAlignment="1">
      <alignment horizontal="right" vertical="top"/>
    </xf>
    <xf numFmtId="172" fontId="4" fillId="2" borderId="14" xfId="7" applyNumberFormat="1" applyFont="1" applyFill="1" applyBorder="1" applyAlignment="1">
      <alignment horizontal="right" vertical="top"/>
    </xf>
    <xf numFmtId="172" fontId="4" fillId="2" borderId="0" xfId="7" applyNumberFormat="1" applyFont="1" applyFill="1" applyBorder="1" applyAlignment="1">
      <alignment horizontal="right" vertical="top"/>
    </xf>
    <xf numFmtId="172" fontId="4" fillId="3" borderId="10" xfId="7" applyNumberFormat="1" applyFont="1" applyFill="1" applyBorder="1" applyAlignment="1">
      <alignment horizontal="right" vertical="top"/>
    </xf>
    <xf numFmtId="172" fontId="6" fillId="3" borderId="17" xfId="7" applyNumberFormat="1" applyFont="1" applyFill="1" applyBorder="1" applyAlignment="1">
      <alignment horizontal="right" vertical="top"/>
    </xf>
    <xf numFmtId="172" fontId="6" fillId="3" borderId="16" xfId="7" applyNumberFormat="1" applyFont="1" applyFill="1" applyBorder="1" applyAlignment="1">
      <alignment horizontal="right" vertical="top"/>
    </xf>
    <xf numFmtId="166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Border="1" applyAlignment="1">
      <alignment horizontal="right" vertical="top"/>
    </xf>
    <xf numFmtId="166" fontId="12" fillId="0" borderId="4" xfId="4" applyNumberFormat="1" applyFont="1" applyBorder="1" applyAlignment="1">
      <alignment horizontal="right" vertical="top"/>
    </xf>
    <xf numFmtId="166" fontId="12" fillId="0" borderId="5" xfId="4" applyNumberFormat="1" applyFont="1" applyBorder="1" applyAlignment="1">
      <alignment horizontal="right" vertical="top"/>
    </xf>
    <xf numFmtId="173" fontId="12" fillId="0" borderId="5" xfId="7" applyNumberFormat="1" applyFont="1" applyBorder="1" applyAlignment="1">
      <alignment horizontal="right" vertical="top"/>
    </xf>
    <xf numFmtId="166" fontId="8" fillId="0" borderId="9" xfId="4" applyNumberFormat="1" applyFont="1" applyBorder="1" applyAlignment="1">
      <alignment horizontal="right" vertical="top"/>
    </xf>
    <xf numFmtId="166" fontId="6" fillId="0" borderId="24" xfId="4" applyNumberFormat="1" applyFont="1" applyBorder="1" applyAlignment="1">
      <alignment horizontal="right" vertical="top"/>
    </xf>
    <xf numFmtId="172" fontId="6" fillId="2" borderId="8" xfId="7" applyNumberFormat="1" applyFont="1" applyFill="1" applyBorder="1" applyAlignment="1">
      <alignment horizontal="right" vertical="top"/>
    </xf>
    <xf numFmtId="172" fontId="6" fillId="2" borderId="14" xfId="7" applyNumberFormat="1" applyFont="1" applyFill="1" applyBorder="1" applyAlignment="1">
      <alignment horizontal="right" vertical="top"/>
    </xf>
    <xf numFmtId="172" fontId="6" fillId="3" borderId="10" xfId="7" applyNumberFormat="1" applyFont="1" applyFill="1" applyBorder="1" applyAlignment="1">
      <alignment horizontal="right" vertical="top"/>
    </xf>
    <xf numFmtId="172" fontId="6" fillId="3" borderId="22" xfId="7" applyNumberFormat="1" applyFont="1" applyFill="1" applyBorder="1" applyAlignment="1">
      <alignment horizontal="right" vertical="top"/>
    </xf>
    <xf numFmtId="172" fontId="6" fillId="3" borderId="21" xfId="7" applyNumberFormat="1" applyFont="1" applyFill="1" applyBorder="1" applyAlignment="1">
      <alignment horizontal="right" vertical="top"/>
    </xf>
    <xf numFmtId="172" fontId="4" fillId="3" borderId="8" xfId="7" applyNumberFormat="1" applyFont="1" applyFill="1" applyBorder="1" applyAlignment="1">
      <alignment horizontal="right" vertical="top"/>
    </xf>
    <xf numFmtId="172" fontId="4" fillId="3" borderId="24" xfId="7" applyNumberFormat="1" applyFont="1" applyFill="1" applyBorder="1" applyAlignment="1">
      <alignment horizontal="right" vertical="top"/>
    </xf>
    <xf numFmtId="172" fontId="4" fillId="3" borderId="25" xfId="7" applyNumberFormat="1" applyFont="1" applyFill="1" applyBorder="1" applyAlignment="1">
      <alignment horizontal="right" vertical="top"/>
    </xf>
    <xf numFmtId="172" fontId="4" fillId="3" borderId="20" xfId="7" applyNumberFormat="1" applyFont="1" applyFill="1" applyBorder="1" applyAlignment="1">
      <alignment horizontal="right" vertical="top"/>
    </xf>
    <xf numFmtId="172" fontId="4" fillId="3" borderId="7" xfId="7" applyNumberFormat="1" applyFont="1" applyFill="1" applyBorder="1" applyAlignment="1">
      <alignment horizontal="right" vertical="top"/>
    </xf>
    <xf numFmtId="172" fontId="6" fillId="2" borderId="26" xfId="7" applyNumberFormat="1" applyFont="1" applyFill="1" applyBorder="1" applyAlignment="1">
      <alignment horizontal="right" vertical="top"/>
    </xf>
    <xf numFmtId="168" fontId="16" fillId="0" borderId="0" xfId="4" applyNumberFormat="1" applyFont="1" applyBorder="1" applyAlignment="1"/>
    <xf numFmtId="168" fontId="15" fillId="0" borderId="0" xfId="4" applyNumberFormat="1" applyFont="1"/>
    <xf numFmtId="0" fontId="10" fillId="0" borderId="1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justify" vertical="top" wrapText="1"/>
    </xf>
    <xf numFmtId="168" fontId="6" fillId="0" borderId="6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wrapText="1"/>
    </xf>
    <xf numFmtId="169" fontId="6" fillId="3" borderId="29" xfId="7" applyNumberFormat="1" applyFont="1" applyFill="1" applyBorder="1" applyAlignment="1">
      <alignment horizontal="right" wrapText="1"/>
    </xf>
    <xf numFmtId="169" fontId="6" fillId="3" borderId="11" xfId="7" applyNumberFormat="1" applyFont="1" applyFill="1" applyBorder="1" applyAlignment="1">
      <alignment horizontal="right" wrapText="1"/>
    </xf>
    <xf numFmtId="168" fontId="6" fillId="0" borderId="6" xfId="4" applyNumberFormat="1" applyFont="1" applyFill="1" applyBorder="1" applyAlignment="1">
      <alignment horizontal="centerContinuous" wrapText="1"/>
    </xf>
    <xf numFmtId="168" fontId="4" fillId="0" borderId="6" xfId="4" applyNumberFormat="1" applyFont="1" applyFill="1" applyBorder="1" applyAlignment="1">
      <alignment horizontal="centerContinuous" wrapText="1"/>
    </xf>
    <xf numFmtId="169" fontId="6" fillId="3" borderId="2" xfId="7" applyNumberFormat="1" applyFont="1" applyFill="1" applyBorder="1" applyAlignment="1">
      <alignment horizontal="right" wrapText="1"/>
    </xf>
    <xf numFmtId="168" fontId="6" fillId="0" borderId="7" xfId="4" quotePrefix="1" applyNumberFormat="1" applyFont="1" applyBorder="1" applyAlignment="1">
      <alignment horizontal="right" vertical="top"/>
    </xf>
    <xf numFmtId="168" fontId="6" fillId="0" borderId="20" xfId="4" quotePrefix="1" applyNumberFormat="1" applyFont="1" applyBorder="1" applyAlignment="1" applyProtection="1">
      <alignment horizontal="right" vertical="top"/>
    </xf>
    <xf numFmtId="170" fontId="6" fillId="3" borderId="21" xfId="4" quotePrefix="1" applyNumberFormat="1" applyFont="1" applyFill="1" applyBorder="1" applyAlignment="1">
      <alignment horizontal="centerContinuous" vertical="top"/>
    </xf>
    <xf numFmtId="170" fontId="6" fillId="3" borderId="22" xfId="4" quotePrefix="1" applyNumberFormat="1" applyFont="1" applyFill="1" applyBorder="1" applyAlignment="1">
      <alignment horizontal="centerContinuous" vertical="top"/>
    </xf>
    <xf numFmtId="168" fontId="6" fillId="0" borderId="6" xfId="4" quotePrefix="1" applyNumberFormat="1" applyFont="1" applyFill="1" applyBorder="1" applyAlignment="1">
      <alignment horizontal="right" vertical="top"/>
    </xf>
    <xf numFmtId="168" fontId="6" fillId="0" borderId="22" xfId="4" quotePrefix="1" applyNumberFormat="1" applyFont="1" applyFill="1" applyBorder="1" applyAlignment="1">
      <alignment horizontal="right" vertical="top"/>
    </xf>
    <xf numFmtId="170" fontId="6" fillId="3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vertical="top" wrapText="1"/>
    </xf>
    <xf numFmtId="173" fontId="4" fillId="3" borderId="10" xfId="7" applyNumberFormat="1" applyFont="1" applyFill="1" applyBorder="1" applyAlignment="1">
      <alignment horizontal="right" vertical="top"/>
    </xf>
    <xf numFmtId="166" fontId="4" fillId="0" borderId="15" xfId="4" applyNumberFormat="1" applyFont="1" applyFill="1" applyBorder="1" applyAlignment="1">
      <alignment horizontal="right" vertical="top"/>
    </xf>
    <xf numFmtId="166" fontId="4" fillId="0" borderId="0" xfId="4" applyNumberFormat="1" applyFont="1" applyFill="1" applyBorder="1" applyAlignment="1">
      <alignment horizontal="right" vertical="top"/>
    </xf>
    <xf numFmtId="166" fontId="4" fillId="0" borderId="25" xfId="4" applyNumberFormat="1" applyFont="1" applyFill="1" applyBorder="1" applyAlignment="1">
      <alignment horizontal="right" vertical="top"/>
    </xf>
    <xf numFmtId="173" fontId="4" fillId="3" borderId="15" xfId="7" applyNumberFormat="1" applyFont="1" applyFill="1" applyBorder="1" applyAlignment="1">
      <alignment horizontal="right" vertical="top"/>
    </xf>
    <xf numFmtId="171" fontId="4" fillId="0" borderId="0" xfId="4" applyNumberFormat="1" applyFont="1" applyBorder="1" applyAlignment="1">
      <alignment horizontal="right" vertical="top"/>
    </xf>
    <xf numFmtId="171" fontId="4" fillId="0" borderId="10" xfId="4" applyNumberFormat="1" applyFont="1" applyBorder="1" applyAlignment="1">
      <alignment horizontal="right" vertical="top"/>
    </xf>
    <xf numFmtId="171" fontId="4" fillId="0" borderId="15" xfId="4" applyNumberFormat="1" applyFont="1" applyFill="1" applyBorder="1" applyAlignment="1">
      <alignment horizontal="right" vertical="top"/>
    </xf>
    <xf numFmtId="171" fontId="4" fillId="0" borderId="0" xfId="4" applyNumberFormat="1" applyFont="1" applyFill="1" applyBorder="1" applyAlignment="1">
      <alignment horizontal="right" vertical="top"/>
    </xf>
    <xf numFmtId="171" fontId="4" fillId="0" borderId="25" xfId="4" applyNumberFormat="1" applyFont="1" applyFill="1" applyBorder="1" applyAlignment="1">
      <alignment horizontal="right" vertical="top"/>
    </xf>
    <xf numFmtId="0" fontId="4" fillId="0" borderId="6" xfId="4" applyNumberFormat="1" applyFont="1" applyBorder="1" applyAlignment="1">
      <alignment horizontal="left" vertical="top" wrapText="1"/>
    </xf>
    <xf numFmtId="173" fontId="4" fillId="3" borderId="20" xfId="7" applyNumberFormat="1" applyFont="1" applyFill="1" applyBorder="1" applyAlignment="1">
      <alignment horizontal="right" vertical="top"/>
    </xf>
    <xf numFmtId="166" fontId="4" fillId="0" borderId="27" xfId="4" applyNumberFormat="1" applyFont="1" applyFill="1" applyBorder="1" applyAlignment="1">
      <alignment horizontal="right" vertical="top"/>
    </xf>
    <xf numFmtId="166" fontId="4" fillId="0" borderId="6" xfId="4" applyNumberFormat="1" applyFont="1" applyFill="1" applyBorder="1" applyAlignment="1">
      <alignment horizontal="right" vertical="top"/>
    </xf>
    <xf numFmtId="166" fontId="4" fillId="0" borderId="7" xfId="4" applyNumberFormat="1" applyFont="1" applyFill="1" applyBorder="1" applyAlignment="1">
      <alignment horizontal="right" vertical="top"/>
    </xf>
    <xf numFmtId="173" fontId="4" fillId="3" borderId="27" xfId="7" applyNumberFormat="1" applyFont="1" applyFill="1" applyBorder="1" applyAlignment="1">
      <alignment horizontal="right" vertical="top"/>
    </xf>
    <xf numFmtId="174" fontId="6" fillId="3" borderId="17" xfId="7" applyNumberFormat="1" applyFont="1" applyFill="1" applyBorder="1" applyAlignment="1">
      <alignment vertical="top"/>
    </xf>
    <xf numFmtId="174" fontId="6" fillId="3" borderId="18" xfId="7" applyNumberFormat="1" applyFont="1" applyFill="1" applyBorder="1" applyAlignment="1">
      <alignment vertical="top"/>
    </xf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49" fontId="16" fillId="0" borderId="0" xfId="3" applyNumberFormat="1" applyFont="1" applyFill="1" applyBorder="1" applyAlignment="1" applyProtection="1">
      <alignment horizontal="left"/>
    </xf>
    <xf numFmtId="169" fontId="6" fillId="0" borderId="11" xfId="7" applyNumberFormat="1" applyFont="1" applyBorder="1" applyAlignment="1">
      <alignment horizontal="right" wrapText="1"/>
    </xf>
    <xf numFmtId="169" fontId="6" fillId="0" borderId="4" xfId="7" applyNumberFormat="1" applyFont="1" applyBorder="1" applyAlignment="1">
      <alignment horizontal="right" wrapText="1"/>
    </xf>
    <xf numFmtId="168" fontId="6" fillId="0" borderId="23" xfId="4" quotePrefix="1" applyNumberFormat="1" applyFont="1" applyBorder="1" applyAlignment="1">
      <alignment horizontal="right" vertical="top"/>
    </xf>
    <xf numFmtId="168" fontId="6" fillId="0" borderId="22" xfId="4" quotePrefix="1" applyNumberFormat="1" applyFont="1" applyBorder="1" applyAlignment="1">
      <alignment horizontal="right" vertical="top"/>
    </xf>
    <xf numFmtId="168" fontId="6" fillId="0" borderId="13" xfId="4" quotePrefix="1" applyNumberFormat="1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>
      <alignment horizontal="centerContinuous" vertical="top"/>
    </xf>
    <xf numFmtId="170" fontId="6" fillId="0" borderId="22" xfId="4" quotePrefix="1" applyNumberFormat="1" applyFont="1" applyBorder="1" applyAlignment="1">
      <alignment horizontal="centerContinuous" vertical="top"/>
    </xf>
    <xf numFmtId="168" fontId="6" fillId="0" borderId="21" xfId="4" quotePrefix="1" applyNumberFormat="1" applyFont="1" applyBorder="1" applyAlignment="1">
      <alignment horizontal="right" vertical="top"/>
    </xf>
    <xf numFmtId="0" fontId="19" fillId="0" borderId="9" xfId="8" applyFont="1" applyBorder="1" applyAlignment="1">
      <alignment vertical="top" wrapText="1"/>
    </xf>
    <xf numFmtId="175" fontId="20" fillId="0" borderId="9" xfId="8" applyNumberFormat="1" applyFont="1" applyBorder="1" applyAlignment="1">
      <alignment vertical="top"/>
    </xf>
    <xf numFmtId="175" fontId="20" fillId="0" borderId="8" xfId="8" applyNumberFormat="1" applyFont="1" applyBorder="1" applyAlignment="1">
      <alignment vertical="top"/>
    </xf>
    <xf numFmtId="174" fontId="20" fillId="0" borderId="8" xfId="8" applyNumberFormat="1" applyFont="1" applyBorder="1" applyAlignment="1">
      <alignment vertical="top"/>
    </xf>
    <xf numFmtId="174" fontId="20" fillId="0" borderId="9" xfId="3" applyNumberFormat="1" applyFont="1" applyFill="1" applyBorder="1" applyAlignment="1" applyProtection="1">
      <alignment vertical="top"/>
    </xf>
    <xf numFmtId="1" fontId="19" fillId="0" borderId="0" xfId="8" applyNumberFormat="1" applyFont="1" applyBorder="1" applyAlignment="1">
      <alignment vertical="top" wrapText="1"/>
    </xf>
    <xf numFmtId="175" fontId="20" fillId="0" borderId="0" xfId="8" applyNumberFormat="1" applyFont="1" applyBorder="1" applyAlignment="1">
      <alignment vertical="top"/>
    </xf>
    <xf numFmtId="175" fontId="20" fillId="0" borderId="10" xfId="8" applyNumberFormat="1" applyFont="1" applyBorder="1" applyAlignment="1">
      <alignment vertical="top"/>
    </xf>
    <xf numFmtId="174" fontId="20" fillId="0" borderId="10" xfId="8" applyNumberFormat="1" applyFont="1" applyBorder="1" applyAlignment="1">
      <alignment vertical="top"/>
    </xf>
    <xf numFmtId="174" fontId="20" fillId="0" borderId="0" xfId="3" applyNumberFormat="1" applyFont="1" applyFill="1" applyBorder="1" applyAlignment="1" applyProtection="1">
      <alignment vertical="top"/>
    </xf>
    <xf numFmtId="175" fontId="19" fillId="0" borderId="0" xfId="8" applyNumberFormat="1" applyFont="1" applyBorder="1" applyAlignment="1">
      <alignment vertical="top"/>
    </xf>
    <xf numFmtId="175" fontId="19" fillId="0" borderId="10" xfId="8" applyNumberFormat="1" applyFont="1" applyBorder="1" applyAlignment="1">
      <alignment vertical="top"/>
    </xf>
    <xf numFmtId="174" fontId="19" fillId="0" borderId="10" xfId="7" applyNumberFormat="1" applyFont="1" applyBorder="1" applyAlignment="1">
      <alignment vertical="top"/>
    </xf>
    <xf numFmtId="174" fontId="19" fillId="0" borderId="0" xfId="7" applyNumberFormat="1" applyFont="1" applyFill="1" applyBorder="1" applyAlignment="1" applyProtection="1">
      <alignment vertical="top"/>
    </xf>
    <xf numFmtId="1" fontId="20" fillId="0" borderId="0" xfId="8" applyNumberFormat="1" applyFont="1" applyBorder="1" applyAlignment="1">
      <alignment vertical="top" wrapText="1"/>
    </xf>
    <xf numFmtId="175" fontId="20" fillId="0" borderId="21" xfId="8" applyNumberFormat="1" applyFont="1" applyBorder="1" applyAlignment="1">
      <alignment vertical="top"/>
    </xf>
    <xf numFmtId="175" fontId="20" fillId="0" borderId="23" xfId="8" applyNumberFormat="1" applyFont="1" applyBorder="1" applyAlignment="1">
      <alignment vertical="top"/>
    </xf>
    <xf numFmtId="175" fontId="20" fillId="0" borderId="13" xfId="8" applyNumberFormat="1" applyFont="1" applyBorder="1" applyAlignment="1">
      <alignment vertical="top"/>
    </xf>
    <xf numFmtId="174" fontId="20" fillId="0" borderId="13" xfId="7" applyNumberFormat="1" applyFont="1" applyBorder="1" applyAlignment="1">
      <alignment vertical="top"/>
    </xf>
    <xf numFmtId="174" fontId="20" fillId="0" borderId="22" xfId="7" applyNumberFormat="1" applyFont="1" applyFill="1" applyBorder="1" applyAlignment="1" applyProtection="1">
      <alignment vertical="top"/>
    </xf>
    <xf numFmtId="0" fontId="19" fillId="0" borderId="0" xfId="8" applyFont="1" applyBorder="1" applyAlignment="1">
      <alignment vertical="top" wrapText="1"/>
    </xf>
    <xf numFmtId="174" fontId="20" fillId="0" borderId="10" xfId="7" applyNumberFormat="1" applyFont="1" applyBorder="1" applyAlignment="1">
      <alignment vertical="top"/>
    </xf>
    <xf numFmtId="174" fontId="20" fillId="0" borderId="0" xfId="7" applyNumberFormat="1" applyFont="1" applyFill="1" applyBorder="1" applyAlignment="1" applyProtection="1">
      <alignment vertical="top"/>
    </xf>
    <xf numFmtId="0" fontId="20" fillId="0" borderId="0" xfId="8" applyFont="1" applyBorder="1" applyAlignment="1">
      <alignment vertical="top" wrapText="1"/>
    </xf>
    <xf numFmtId="175" fontId="20" fillId="0" borderId="14" xfId="8" applyNumberFormat="1" applyFont="1" applyBorder="1" applyAlignment="1">
      <alignment vertical="top"/>
    </xf>
    <xf numFmtId="174" fontId="20" fillId="0" borderId="8" xfId="7" applyNumberFormat="1" applyFont="1" applyBorder="1" applyAlignment="1">
      <alignment vertical="top"/>
    </xf>
    <xf numFmtId="174" fontId="20" fillId="0" borderId="24" xfId="7" applyNumberFormat="1" applyFont="1" applyFill="1" applyBorder="1" applyAlignment="1" applyProtection="1">
      <alignment vertical="top"/>
    </xf>
    <xf numFmtId="175" fontId="20" fillId="0" borderId="15" xfId="8" applyNumberFormat="1" applyFont="1" applyBorder="1" applyAlignment="1">
      <alignment vertical="top"/>
    </xf>
    <xf numFmtId="174" fontId="20" fillId="0" borderId="25" xfId="7" applyNumberFormat="1" applyFont="1" applyFill="1" applyBorder="1" applyAlignment="1" applyProtection="1">
      <alignment vertical="top"/>
    </xf>
    <xf numFmtId="175" fontId="20" fillId="0" borderId="27" xfId="8" applyNumberFormat="1" applyFont="1" applyBorder="1" applyAlignment="1">
      <alignment vertical="top"/>
    </xf>
    <xf numFmtId="175" fontId="20" fillId="0" borderId="6" xfId="8" applyNumberFormat="1" applyFont="1" applyBorder="1" applyAlignment="1">
      <alignment vertical="top"/>
    </xf>
    <xf numFmtId="175" fontId="20" fillId="0" borderId="20" xfId="8" applyNumberFormat="1" applyFont="1" applyBorder="1" applyAlignment="1">
      <alignment vertical="top"/>
    </xf>
    <xf numFmtId="174" fontId="20" fillId="0" borderId="20" xfId="7" applyNumberFormat="1" applyFont="1" applyBorder="1" applyAlignment="1">
      <alignment vertical="top"/>
    </xf>
    <xf numFmtId="174" fontId="20" fillId="0" borderId="7" xfId="7" applyNumberFormat="1" applyFont="1" applyFill="1" applyBorder="1" applyAlignment="1" applyProtection="1">
      <alignment vertical="top"/>
    </xf>
    <xf numFmtId="0" fontId="19" fillId="0" borderId="30" xfId="8" applyFont="1" applyBorder="1" applyAlignment="1">
      <alignment vertical="top" wrapText="1"/>
    </xf>
    <xf numFmtId="175" fontId="19" fillId="0" borderId="30" xfId="8" applyNumberFormat="1" applyFont="1" applyBorder="1" applyAlignment="1">
      <alignment vertical="top"/>
    </xf>
    <xf numFmtId="175" fontId="19" fillId="0" borderId="31" xfId="8" applyNumberFormat="1" applyFont="1" applyBorder="1" applyAlignment="1">
      <alignment vertical="top"/>
    </xf>
    <xf numFmtId="174" fontId="19" fillId="0" borderId="31" xfId="7" applyNumberFormat="1" applyFont="1" applyBorder="1" applyAlignment="1">
      <alignment vertical="top"/>
    </xf>
    <xf numFmtId="174" fontId="19" fillId="0" borderId="30" xfId="7" applyNumberFormat="1" applyFont="1" applyFill="1" applyBorder="1" applyAlignment="1" applyProtection="1">
      <alignment vertical="top"/>
    </xf>
    <xf numFmtId="174" fontId="20" fillId="0" borderId="0" xfId="7" applyNumberFormat="1" applyFont="1" applyBorder="1" applyAlignment="1">
      <alignment vertical="top"/>
    </xf>
    <xf numFmtId="0" fontId="20" fillId="0" borderId="0" xfId="8" applyFont="1" applyBorder="1" applyAlignment="1" applyProtection="1">
      <alignment vertical="top" wrapText="1"/>
      <protection locked="0"/>
    </xf>
    <xf numFmtId="175" fontId="20" fillId="0" borderId="0" xfId="8" applyNumberFormat="1" applyFont="1" applyBorder="1" applyAlignment="1" applyProtection="1">
      <alignment vertical="top"/>
      <protection locked="0"/>
    </xf>
    <xf numFmtId="174" fontId="20" fillId="0" borderId="0" xfId="7" applyNumberFormat="1" applyFont="1" applyBorder="1" applyAlignment="1" applyProtection="1">
      <alignment vertical="top"/>
      <protection locked="0"/>
    </xf>
    <xf numFmtId="174" fontId="20" fillId="0" borderId="0" xfId="7" applyNumberFormat="1" applyFont="1" applyFill="1" applyBorder="1" applyAlignment="1" applyProtection="1">
      <alignment vertical="top"/>
      <protection locked="0"/>
    </xf>
    <xf numFmtId="0" fontId="10" fillId="0" borderId="0" xfId="9" applyNumberFormat="1" applyFont="1" applyBorder="1" applyAlignment="1" applyProtection="1"/>
    <xf numFmtId="0" fontId="10" fillId="4" borderId="0" xfId="9" applyNumberFormat="1" applyFont="1" applyFill="1" applyBorder="1" applyAlignment="1" applyProtection="1"/>
    <xf numFmtId="0" fontId="10" fillId="0" borderId="5" xfId="9" applyNumberFormat="1" applyFont="1" applyBorder="1" applyAlignment="1" applyProtection="1"/>
    <xf numFmtId="0" fontId="10" fillId="4" borderId="5" xfId="9" applyNumberFormat="1" applyFont="1" applyFill="1" applyBorder="1" applyAlignment="1" applyProtection="1"/>
    <xf numFmtId="0" fontId="4" fillId="0" borderId="9" xfId="9" applyNumberFormat="1" applyFont="1" applyBorder="1" applyAlignment="1" applyProtection="1">
      <alignment horizontal="left"/>
    </xf>
    <xf numFmtId="0" fontId="10" fillId="0" borderId="9" xfId="9" applyNumberFormat="1" applyFont="1" applyBorder="1" applyAlignment="1" applyProtection="1"/>
    <xf numFmtId="0" fontId="10" fillId="4" borderId="9" xfId="9" applyNumberFormat="1" applyFont="1" applyFill="1" applyBorder="1" applyAlignment="1" applyProtection="1"/>
    <xf numFmtId="0" fontId="4" fillId="0" borderId="0" xfId="9" applyNumberFormat="1" applyFont="1" applyBorder="1" applyAlignment="1" applyProtection="1">
      <alignment horizontal="left"/>
    </xf>
    <xf numFmtId="168" fontId="6" fillId="0" borderId="2" xfId="4" applyNumberFormat="1" applyFont="1" applyBorder="1" applyAlignment="1" applyProtection="1">
      <alignment vertical="top"/>
    </xf>
    <xf numFmtId="0" fontId="21" fillId="0" borderId="4" xfId="4" quotePrefix="1" applyNumberFormat="1" applyFont="1" applyBorder="1" applyAlignment="1" applyProtection="1"/>
    <xf numFmtId="0" fontId="6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/>
    <xf numFmtId="0" fontId="4" fillId="0" borderId="5" xfId="9" applyFont="1" applyBorder="1" applyAlignment="1" applyProtection="1"/>
    <xf numFmtId="0" fontId="4" fillId="0" borderId="19" xfId="9" applyFont="1" applyBorder="1" applyAlignment="1" applyProtection="1"/>
    <xf numFmtId="168" fontId="6" fillId="0" borderId="0" xfId="4" applyNumberFormat="1" applyFont="1" applyBorder="1" applyAlignment="1" applyProtection="1">
      <alignment vertical="top"/>
    </xf>
    <xf numFmtId="0" fontId="6" fillId="0" borderId="24" xfId="9" applyFont="1" applyBorder="1" applyAlignment="1" applyProtection="1">
      <alignment horizontal="right" wrapText="1"/>
    </xf>
    <xf numFmtId="168" fontId="6" fillId="0" borderId="8" xfId="4" applyNumberFormat="1" applyFont="1" applyBorder="1" applyAlignment="1" applyProtection="1">
      <alignment horizontal="right" wrapText="1"/>
    </xf>
    <xf numFmtId="168" fontId="6" fillId="0" borderId="21" xfId="4" applyNumberFormat="1" applyFont="1" applyBorder="1" applyAlignment="1" applyProtection="1">
      <alignment horizontal="centerContinuous"/>
    </xf>
    <xf numFmtId="0" fontId="6" fillId="0" borderId="23" xfId="9" applyFont="1" applyBorder="1" applyAlignment="1" applyProtection="1">
      <alignment horizontal="centerContinuous"/>
    </xf>
    <xf numFmtId="0" fontId="6" fillId="0" borderId="22" xfId="9" applyFont="1" applyBorder="1" applyAlignment="1" applyProtection="1">
      <alignment horizontal="centerContinuous"/>
    </xf>
    <xf numFmtId="168" fontId="6" fillId="4" borderId="21" xfId="4" applyNumberFormat="1" applyFont="1" applyFill="1" applyBorder="1" applyAlignment="1" applyProtection="1">
      <alignment horizontal="right" wrapText="1"/>
    </xf>
    <xf numFmtId="168" fontId="6" fillId="0" borderId="0" xfId="4" applyNumberFormat="1" applyFont="1" applyBorder="1" applyAlignment="1" applyProtection="1">
      <alignment horizontal="justify" vertical="top" wrapText="1"/>
    </xf>
    <xf numFmtId="0" fontId="6" fillId="0" borderId="7" xfId="9" applyFont="1" applyBorder="1" applyAlignment="1" applyProtection="1">
      <alignment wrapText="1"/>
    </xf>
    <xf numFmtId="168" fontId="6" fillId="0" borderId="20" xfId="4" applyNumberFormat="1" applyFont="1" applyBorder="1" applyAlignment="1" applyProtection="1">
      <alignment wrapText="1"/>
    </xf>
    <xf numFmtId="1" fontId="6" fillId="0" borderId="23" xfId="4" applyNumberFormat="1" applyFont="1" applyBorder="1" applyAlignment="1" applyProtection="1">
      <alignment horizontal="left" vertical="top"/>
    </xf>
    <xf numFmtId="0" fontId="6" fillId="0" borderId="23" xfId="9" applyFont="1" applyBorder="1" applyAlignment="1" applyProtection="1">
      <alignment horizontal="right" vertical="top"/>
    </xf>
    <xf numFmtId="0" fontId="6" fillId="0" borderId="25" xfId="9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 applyProtection="1">
      <alignment horizontal="right" wrapText="1"/>
    </xf>
    <xf numFmtId="170" fontId="6" fillId="0" borderId="23" xfId="4" quotePrefix="1" applyNumberFormat="1" applyFont="1" applyBorder="1" applyAlignment="1" applyProtection="1">
      <alignment horizontal="right" wrapText="1"/>
    </xf>
    <xf numFmtId="170" fontId="6" fillId="0" borderId="22" xfId="4" quotePrefix="1" applyNumberFormat="1" applyFont="1" applyBorder="1" applyAlignment="1" applyProtection="1">
      <alignment horizontal="right" wrapText="1"/>
    </xf>
    <xf numFmtId="168" fontId="9" fillId="4" borderId="21" xfId="4" applyNumberFormat="1" applyFont="1" applyFill="1" applyBorder="1" applyProtection="1"/>
    <xf numFmtId="168" fontId="9" fillId="4" borderId="23" xfId="4" applyNumberFormat="1" applyFont="1" applyFill="1" applyBorder="1" applyProtection="1"/>
    <xf numFmtId="49" fontId="6" fillId="0" borderId="0" xfId="4" applyNumberFormat="1" applyFont="1" applyBorder="1" applyAlignment="1" applyProtection="1">
      <alignment horizontal="left" vertical="top" wrapText="1"/>
    </xf>
    <xf numFmtId="176" fontId="6" fillId="0" borderId="23" xfId="9" applyNumberFormat="1" applyFont="1" applyFill="1" applyBorder="1" applyAlignment="1" applyProtection="1">
      <alignment vertical="top"/>
    </xf>
    <xf numFmtId="176" fontId="6" fillId="0" borderId="13" xfId="9" applyNumberFormat="1" applyFont="1" applyFill="1" applyBorder="1" applyAlignment="1" applyProtection="1">
      <alignment vertical="top"/>
    </xf>
    <xf numFmtId="176" fontId="6" fillId="0" borderId="21" xfId="9" applyNumberFormat="1" applyFont="1" applyFill="1" applyBorder="1" applyAlignment="1" applyProtection="1">
      <alignment vertical="top"/>
    </xf>
    <xf numFmtId="166" fontId="6" fillId="0" borderId="23" xfId="9" applyNumberFormat="1" applyFont="1" applyFill="1" applyBorder="1" applyAlignment="1" applyProtection="1">
      <alignment vertical="top"/>
    </xf>
    <xf numFmtId="166" fontId="6" fillId="0" borderId="22" xfId="9" applyNumberFormat="1" applyFont="1" applyFill="1" applyBorder="1" applyAlignment="1" applyProtection="1">
      <alignment vertical="top"/>
    </xf>
    <xf numFmtId="173" fontId="6" fillId="4" borderId="13" xfId="7" applyNumberFormat="1" applyFont="1" applyFill="1" applyBorder="1" applyAlignment="1" applyProtection="1">
      <alignment horizontal="right" vertical="top"/>
    </xf>
    <xf numFmtId="173" fontId="6" fillId="4" borderId="21" xfId="7" applyNumberFormat="1" applyFont="1" applyFill="1" applyBorder="1" applyAlignment="1" applyProtection="1">
      <alignment horizontal="right" vertical="top"/>
    </xf>
    <xf numFmtId="49" fontId="4" fillId="0" borderId="25" xfId="4" applyNumberFormat="1" applyFont="1" applyBorder="1" applyAlignment="1" applyProtection="1">
      <alignment horizontal="left" vertical="top" wrapText="1"/>
    </xf>
    <xf numFmtId="176" fontId="4" fillId="0" borderId="24" xfId="9" applyNumberFormat="1" applyFont="1" applyFill="1" applyBorder="1" applyAlignment="1" applyProtection="1">
      <alignment vertical="top"/>
    </xf>
    <xf numFmtId="176" fontId="4" fillId="0" borderId="8" xfId="9" applyNumberFormat="1" applyFont="1" applyFill="1" applyBorder="1" applyAlignment="1" applyProtection="1">
      <alignment vertical="top"/>
    </xf>
    <xf numFmtId="176" fontId="4" fillId="0" borderId="14" xfId="9" applyNumberFormat="1" applyFont="1" applyFill="1" applyBorder="1" applyAlignment="1" applyProtection="1">
      <alignment vertical="top"/>
    </xf>
    <xf numFmtId="166" fontId="4" fillId="0" borderId="9" xfId="9" applyNumberFormat="1" applyFont="1" applyFill="1" applyBorder="1" applyAlignment="1" applyProtection="1">
      <alignment vertical="top"/>
    </xf>
    <xf numFmtId="166" fontId="4" fillId="0" borderId="24" xfId="9" applyNumberFormat="1" applyFont="1" applyFill="1" applyBorder="1" applyAlignment="1" applyProtection="1">
      <alignment vertical="top"/>
    </xf>
    <xf numFmtId="171" fontId="4" fillId="0" borderId="14" xfId="9" applyNumberFormat="1" applyFont="1" applyFill="1" applyBorder="1" applyAlignment="1" applyProtection="1">
      <alignment vertical="top"/>
    </xf>
    <xf numFmtId="173" fontId="4" fillId="4" borderId="8" xfId="7" applyNumberFormat="1" applyFont="1" applyFill="1" applyBorder="1" applyAlignment="1" applyProtection="1">
      <alignment vertical="top"/>
    </xf>
    <xf numFmtId="176" fontId="4" fillId="0" borderId="25" xfId="9" applyNumberFormat="1" applyFont="1" applyFill="1" applyBorder="1" applyAlignment="1" applyProtection="1">
      <alignment vertical="top"/>
    </xf>
    <xf numFmtId="176" fontId="4" fillId="0" borderId="10" xfId="9" applyNumberFormat="1" applyFont="1" applyFill="1" applyBorder="1" applyAlignment="1" applyProtection="1">
      <alignment vertical="top"/>
    </xf>
    <xf numFmtId="176" fontId="4" fillId="0" borderId="15" xfId="9" applyNumberFormat="1" applyFont="1" applyFill="1" applyBorder="1" applyAlignment="1" applyProtection="1">
      <alignment vertical="top"/>
    </xf>
    <xf numFmtId="166" fontId="4" fillId="0" borderId="0" xfId="9" applyNumberFormat="1" applyFont="1" applyFill="1" applyBorder="1" applyAlignment="1" applyProtection="1">
      <alignment vertical="top"/>
    </xf>
    <xf numFmtId="166" fontId="4" fillId="0" borderId="25" xfId="9" applyNumberFormat="1" applyFont="1" applyFill="1" applyBorder="1" applyAlignment="1" applyProtection="1">
      <alignment vertical="top"/>
    </xf>
    <xf numFmtId="171" fontId="4" fillId="0" borderId="15" xfId="9" applyNumberFormat="1" applyFont="1" applyFill="1" applyBorder="1" applyAlignment="1" applyProtection="1">
      <alignment vertical="top"/>
    </xf>
    <xf numFmtId="173" fontId="4" fillId="4" borderId="10" xfId="7" applyNumberFormat="1" applyFont="1" applyFill="1" applyBorder="1" applyAlignment="1" applyProtection="1">
      <alignment vertical="top"/>
    </xf>
    <xf numFmtId="49" fontId="22" fillId="0" borderId="0" xfId="4" applyNumberFormat="1" applyFont="1" applyBorder="1" applyAlignment="1" applyProtection="1">
      <alignment horizontal="left" vertical="top" wrapText="1"/>
    </xf>
    <xf numFmtId="49" fontId="8" fillId="0" borderId="2" xfId="4" applyNumberFormat="1" applyFont="1" applyBorder="1" applyAlignment="1" applyProtection="1">
      <alignment vertical="top"/>
    </xf>
    <xf numFmtId="176" fontId="4" fillId="0" borderId="12" xfId="9" applyNumberFormat="1" applyFont="1" applyFill="1" applyBorder="1" applyAlignment="1" applyProtection="1">
      <alignment vertical="top"/>
    </xf>
    <xf numFmtId="176" fontId="4" fillId="0" borderId="2" xfId="9" applyNumberFormat="1" applyFont="1" applyFill="1" applyBorder="1" applyAlignment="1" applyProtection="1">
      <alignment vertical="top"/>
    </xf>
    <xf numFmtId="171" fontId="4" fillId="0" borderId="2" xfId="9" applyNumberFormat="1" applyFont="1" applyFill="1" applyBorder="1" applyAlignment="1" applyProtection="1">
      <alignment vertical="top"/>
    </xf>
    <xf numFmtId="169" fontId="4" fillId="4" borderId="2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vertical="top"/>
    </xf>
    <xf numFmtId="176" fontId="4" fillId="0" borderId="0" xfId="9" applyNumberFormat="1" applyFont="1" applyFill="1" applyBorder="1" applyAlignment="1" applyProtection="1">
      <alignment vertical="top"/>
    </xf>
    <xf numFmtId="171" fontId="4" fillId="0" borderId="0" xfId="9" applyNumberFormat="1" applyFont="1" applyFill="1" applyBorder="1" applyAlignment="1" applyProtection="1">
      <alignment vertical="top"/>
    </xf>
    <xf numFmtId="169" fontId="4" fillId="4" borderId="0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horizontal="left" vertical="top"/>
    </xf>
    <xf numFmtId="0" fontId="16" fillId="0" borderId="0" xfId="9" applyFont="1" applyBorder="1" applyAlignment="1" applyProtection="1">
      <alignment horizontal="left" vertical="center"/>
    </xf>
    <xf numFmtId="0" fontId="16" fillId="4" borderId="0" xfId="9" applyFont="1" applyFill="1" applyBorder="1" applyAlignment="1" applyProtection="1">
      <alignment horizontal="left" vertical="center"/>
    </xf>
    <xf numFmtId="0" fontId="9" fillId="4" borderId="0" xfId="9" applyFont="1" applyFill="1" applyBorder="1" applyProtection="1"/>
    <xf numFmtId="168" fontId="6" fillId="0" borderId="6" xfId="4" applyNumberFormat="1" applyFont="1" applyBorder="1" applyAlignment="1" applyProtection="1">
      <alignment horizontal="centerContinuous"/>
    </xf>
    <xf numFmtId="168" fontId="6" fillId="0" borderId="6" xfId="4" applyNumberFormat="1" applyFont="1" applyBorder="1" applyAlignment="1" applyProtection="1">
      <alignment horizontal="centerContinuous" wrapText="1"/>
    </xf>
    <xf numFmtId="168" fontId="6" fillId="0" borderId="27" xfId="4" applyNumberFormat="1" applyFont="1" applyBorder="1" applyAlignment="1" applyProtection="1">
      <alignment horizontal="right" wrapText="1"/>
    </xf>
    <xf numFmtId="168" fontId="6" fillId="0" borderId="7" xfId="4" applyNumberFormat="1" applyFont="1" applyBorder="1" applyAlignment="1" applyProtection="1">
      <alignment horizontal="right" wrapText="1"/>
    </xf>
    <xf numFmtId="168" fontId="6" fillId="3" borderId="4" xfId="4" applyNumberFormat="1" applyFont="1" applyFill="1" applyBorder="1" applyAlignment="1" applyProtection="1">
      <alignment horizontal="right" wrapText="1"/>
    </xf>
    <xf numFmtId="168" fontId="6" fillId="3" borderId="11" xfId="4" applyNumberFormat="1" applyFont="1" applyFill="1" applyBorder="1" applyAlignment="1" applyProtection="1">
      <alignment horizontal="right" wrapText="1"/>
    </xf>
    <xf numFmtId="168" fontId="6" fillId="4" borderId="6" xfId="4" applyNumberFormat="1" applyFont="1" applyFill="1" applyBorder="1" applyAlignment="1" applyProtection="1">
      <alignment horizontal="centerContinuous" wrapText="1"/>
    </xf>
    <xf numFmtId="168" fontId="4" fillId="4" borderId="6" xfId="4" applyNumberFormat="1" applyFont="1" applyFill="1" applyBorder="1" applyAlignment="1" applyProtection="1">
      <alignment horizontal="centerContinuous" wrapText="1"/>
    </xf>
    <xf numFmtId="168" fontId="6" fillId="0" borderId="21" xfId="4" quotePrefix="1" applyNumberFormat="1" applyFont="1" applyBorder="1" applyAlignment="1" applyProtection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70" fontId="6" fillId="3" borderId="21" xfId="4" quotePrefix="1" applyNumberFormat="1" applyFont="1" applyFill="1" applyBorder="1" applyAlignment="1">
      <alignment horizontal="centerContinuous" vertical="center"/>
    </xf>
    <xf numFmtId="168" fontId="6" fillId="3" borderId="22" xfId="4" quotePrefix="1" applyNumberFormat="1" applyFont="1" applyFill="1" applyBorder="1" applyAlignment="1">
      <alignment horizontal="centerContinuous" vertical="top"/>
    </xf>
    <xf numFmtId="168" fontId="6" fillId="4" borderId="6" xfId="4" quotePrefix="1" applyNumberFormat="1" applyFont="1" applyFill="1" applyBorder="1" applyAlignment="1">
      <alignment horizontal="right" vertical="top"/>
    </xf>
    <xf numFmtId="171" fontId="6" fillId="0" borderId="9" xfId="9" applyNumberFormat="1" applyFont="1" applyFill="1" applyBorder="1" applyAlignment="1" applyProtection="1">
      <alignment vertical="top"/>
      <protection locked="0"/>
    </xf>
    <xf numFmtId="171" fontId="6" fillId="0" borderId="14" xfId="9" applyNumberFormat="1" applyFont="1" applyFill="1" applyBorder="1" applyAlignment="1" applyProtection="1">
      <alignment vertical="top"/>
      <protection locked="0"/>
    </xf>
    <xf numFmtId="171" fontId="6" fillId="0" borderId="24" xfId="9" applyNumberFormat="1" applyFont="1" applyFill="1" applyBorder="1" applyAlignment="1" applyProtection="1">
      <alignment vertical="top"/>
      <protection locked="0"/>
    </xf>
    <xf numFmtId="173" fontId="6" fillId="3" borderId="8" xfId="7" applyNumberFormat="1" applyFont="1" applyFill="1" applyBorder="1" applyAlignment="1">
      <alignment horizontal="right" vertical="top"/>
    </xf>
    <xf numFmtId="171" fontId="6" fillId="4" borderId="9" xfId="9" applyNumberFormat="1" applyFont="1" applyFill="1" applyBorder="1" applyAlignment="1" applyProtection="1">
      <alignment vertical="top"/>
      <protection locked="0"/>
    </xf>
    <xf numFmtId="173" fontId="6" fillId="3" borderId="14" xfId="9" applyNumberFormat="1" applyFont="1" applyFill="1" applyBorder="1" applyAlignment="1" applyProtection="1">
      <alignment vertical="top"/>
      <protection locked="0"/>
    </xf>
    <xf numFmtId="171" fontId="6" fillId="0" borderId="0" xfId="9" applyNumberFormat="1" applyFont="1" applyFill="1" applyBorder="1" applyAlignment="1" applyProtection="1">
      <alignment vertical="top"/>
      <protection locked="0"/>
    </xf>
    <xf numFmtId="171" fontId="6" fillId="0" borderId="15" xfId="9" applyNumberFormat="1" applyFont="1" applyFill="1" applyBorder="1" applyAlignment="1" applyProtection="1">
      <alignment vertical="top"/>
      <protection locked="0"/>
    </xf>
    <xf numFmtId="171" fontId="6" fillId="0" borderId="25" xfId="9" applyNumberFormat="1" applyFont="1" applyFill="1" applyBorder="1" applyAlignment="1" applyProtection="1">
      <alignment vertical="top"/>
      <protection locked="0"/>
    </xf>
    <xf numFmtId="173" fontId="6" fillId="3" borderId="10" xfId="7" applyNumberFormat="1" applyFont="1" applyFill="1" applyBorder="1" applyAlignment="1" applyProtection="1">
      <alignment vertical="top"/>
      <protection locked="0"/>
    </xf>
    <xf numFmtId="171" fontId="6" fillId="4" borderId="0" xfId="9" applyNumberFormat="1" applyFont="1" applyFill="1" applyBorder="1" applyAlignment="1" applyProtection="1">
      <alignment vertical="top"/>
      <protection locked="0"/>
    </xf>
    <xf numFmtId="173" fontId="6" fillId="3" borderId="15" xfId="9" applyNumberFormat="1" applyFont="1" applyFill="1" applyBorder="1" applyAlignment="1" applyProtection="1">
      <alignment vertical="top"/>
      <protection locked="0"/>
    </xf>
    <xf numFmtId="171" fontId="4" fillId="0" borderId="0" xfId="9" applyNumberFormat="1" applyFont="1" applyFill="1" applyBorder="1" applyAlignment="1" applyProtection="1">
      <alignment vertical="top"/>
      <protection locked="0"/>
    </xf>
    <xf numFmtId="171" fontId="4" fillId="0" borderId="15" xfId="9" applyNumberFormat="1" applyFont="1" applyFill="1" applyBorder="1" applyAlignment="1" applyProtection="1">
      <alignment vertical="top"/>
      <protection locked="0"/>
    </xf>
    <xf numFmtId="171" fontId="4" fillId="0" borderId="25" xfId="9" applyNumberFormat="1" applyFont="1" applyFill="1" applyBorder="1" applyAlignment="1" applyProtection="1">
      <alignment vertical="top"/>
      <protection locked="0"/>
    </xf>
    <xf numFmtId="173" fontId="4" fillId="3" borderId="10" xfId="7" applyNumberFormat="1" applyFont="1" applyFill="1" applyBorder="1" applyAlignment="1" applyProtection="1">
      <alignment vertical="top"/>
      <protection locked="0"/>
    </xf>
    <xf numFmtId="171" fontId="4" fillId="4" borderId="0" xfId="9" applyNumberFormat="1" applyFont="1" applyFill="1" applyBorder="1" applyAlignment="1" applyProtection="1">
      <alignment vertical="top"/>
      <protection locked="0"/>
    </xf>
    <xf numFmtId="173" fontId="4" fillId="3" borderId="15" xfId="9" applyNumberFormat="1" applyFont="1" applyFill="1" applyBorder="1" applyAlignment="1" applyProtection="1">
      <alignment vertical="top"/>
      <protection locked="0"/>
    </xf>
    <xf numFmtId="49" fontId="8" fillId="0" borderId="0" xfId="4" applyNumberFormat="1" applyFont="1" applyBorder="1" applyAlignment="1">
      <alignment horizontal="left" vertical="top" wrapText="1"/>
    </xf>
    <xf numFmtId="166" fontId="4" fillId="0" borderId="0" xfId="9" applyNumberFormat="1" applyFont="1" applyFill="1" applyBorder="1" applyAlignment="1" applyProtection="1">
      <alignment vertical="top"/>
      <protection locked="0"/>
    </xf>
    <xf numFmtId="166" fontId="4" fillId="0" borderId="15" xfId="9" applyNumberFormat="1" applyFont="1" applyFill="1" applyBorder="1" applyAlignment="1" applyProtection="1">
      <alignment vertical="top"/>
      <protection locked="0"/>
    </xf>
    <xf numFmtId="166" fontId="4" fillId="0" borderId="25" xfId="9" applyNumberFormat="1" applyFont="1" applyFill="1" applyBorder="1" applyAlignment="1" applyProtection="1">
      <alignment vertical="top"/>
      <protection locked="0"/>
    </xf>
    <xf numFmtId="166" fontId="4" fillId="4" borderId="0" xfId="9" applyNumberFormat="1" applyFont="1" applyFill="1" applyBorder="1" applyAlignment="1" applyProtection="1">
      <alignment vertical="top"/>
      <protection locked="0"/>
    </xf>
    <xf numFmtId="1" fontId="8" fillId="0" borderId="0" xfId="4" applyNumberFormat="1" applyFont="1" applyBorder="1" applyAlignment="1">
      <alignment horizontal="left" vertical="top" wrapText="1"/>
    </xf>
    <xf numFmtId="171" fontId="8" fillId="0" borderId="14" xfId="9" applyNumberFormat="1" applyFont="1" applyFill="1" applyBorder="1" applyAlignment="1" applyProtection="1">
      <alignment vertical="top"/>
      <protection locked="0"/>
    </xf>
    <xf numFmtId="171" fontId="8" fillId="0" borderId="9" xfId="9" applyNumberFormat="1" applyFont="1" applyFill="1" applyBorder="1" applyAlignment="1" applyProtection="1">
      <alignment vertical="top"/>
      <protection locked="0"/>
    </xf>
    <xf numFmtId="171" fontId="8" fillId="0" borderId="24" xfId="9" applyNumberFormat="1" applyFont="1" applyFill="1" applyBorder="1" applyAlignment="1" applyProtection="1">
      <alignment vertical="top"/>
      <protection locked="0"/>
    </xf>
    <xf numFmtId="173" fontId="8" fillId="3" borderId="8" xfId="7" applyNumberFormat="1" applyFont="1" applyFill="1" applyBorder="1" applyAlignment="1" applyProtection="1">
      <alignment vertical="top"/>
      <protection locked="0"/>
    </xf>
    <xf numFmtId="171" fontId="8" fillId="4" borderId="14" xfId="9" applyNumberFormat="1" applyFont="1" applyFill="1" applyBorder="1" applyAlignment="1" applyProtection="1">
      <alignment vertical="top"/>
      <protection locked="0"/>
    </xf>
    <xf numFmtId="171" fontId="8" fillId="4" borderId="9" xfId="9" applyNumberFormat="1" applyFont="1" applyFill="1" applyBorder="1" applyAlignment="1" applyProtection="1">
      <alignment vertical="top"/>
      <protection locked="0"/>
    </xf>
    <xf numFmtId="171" fontId="8" fillId="4" borderId="24" xfId="9" applyNumberFormat="1" applyFont="1" applyFill="1" applyBorder="1" applyAlignment="1" applyProtection="1">
      <alignment vertical="top"/>
      <protection locked="0"/>
    </xf>
    <xf numFmtId="173" fontId="8" fillId="3" borderId="14" xfId="9" applyNumberFormat="1" applyFont="1" applyFill="1" applyBorder="1" applyAlignment="1" applyProtection="1">
      <alignment vertical="top"/>
      <protection locked="0"/>
    </xf>
    <xf numFmtId="173" fontId="8" fillId="3" borderId="8" xfId="9" applyNumberFormat="1" applyFont="1" applyFill="1" applyBorder="1" applyAlignment="1" applyProtection="1">
      <alignment vertical="top"/>
      <protection locked="0"/>
    </xf>
    <xf numFmtId="171" fontId="8" fillId="0" borderId="27" xfId="9" applyNumberFormat="1" applyFont="1" applyFill="1" applyBorder="1" applyAlignment="1" applyProtection="1">
      <alignment vertical="top"/>
      <protection locked="0"/>
    </xf>
    <xf numFmtId="171" fontId="8" fillId="0" borderId="6" xfId="9" applyNumberFormat="1" applyFont="1" applyFill="1" applyBorder="1" applyAlignment="1" applyProtection="1">
      <alignment vertical="top"/>
      <protection locked="0"/>
    </xf>
    <xf numFmtId="171" fontId="8" fillId="0" borderId="7" xfId="9" applyNumberFormat="1" applyFont="1" applyFill="1" applyBorder="1" applyAlignment="1" applyProtection="1">
      <alignment vertical="top"/>
      <protection locked="0"/>
    </xf>
    <xf numFmtId="173" fontId="4" fillId="3" borderId="20" xfId="7" applyNumberFormat="1" applyFont="1" applyFill="1" applyBorder="1" applyAlignment="1" applyProtection="1">
      <alignment vertical="top"/>
      <protection locked="0"/>
    </xf>
    <xf numFmtId="173" fontId="8" fillId="3" borderId="20" xfId="7" applyNumberFormat="1" applyFont="1" applyFill="1" applyBorder="1" applyAlignment="1" applyProtection="1">
      <alignment vertical="top"/>
      <protection locked="0"/>
    </xf>
    <xf numFmtId="173" fontId="8" fillId="3" borderId="27" xfId="9" applyNumberFormat="1" applyFont="1" applyFill="1" applyBorder="1" applyAlignment="1" applyProtection="1">
      <alignment vertical="top"/>
      <protection locked="0"/>
    </xf>
    <xf numFmtId="173" fontId="8" fillId="3" borderId="20" xfId="9" applyNumberFormat="1" applyFont="1" applyFill="1" applyBorder="1" applyAlignment="1" applyProtection="1">
      <alignment vertical="top"/>
      <protection locked="0"/>
    </xf>
    <xf numFmtId="1" fontId="4" fillId="0" borderId="0" xfId="4" applyNumberFormat="1" applyFont="1" applyBorder="1" applyAlignment="1">
      <alignment horizontal="left" vertical="top" wrapText="1"/>
    </xf>
    <xf numFmtId="171" fontId="4" fillId="4" borderId="15" xfId="9" applyNumberFormat="1" applyFont="1" applyFill="1" applyBorder="1" applyAlignment="1" applyProtection="1">
      <alignment vertical="top"/>
      <protection locked="0"/>
    </xf>
    <xf numFmtId="171" fontId="8" fillId="4" borderId="27" xfId="9" applyNumberFormat="1" applyFont="1" applyFill="1" applyBorder="1" applyAlignment="1" applyProtection="1">
      <alignment vertical="top"/>
      <protection locked="0"/>
    </xf>
    <xf numFmtId="171" fontId="8" fillId="4" borderId="6" xfId="9" applyNumberFormat="1" applyFont="1" applyFill="1" applyBorder="1" applyAlignment="1" applyProtection="1">
      <alignment vertical="top"/>
      <protection locked="0"/>
    </xf>
    <xf numFmtId="171" fontId="8" fillId="4" borderId="7" xfId="9" applyNumberFormat="1" applyFont="1" applyFill="1" applyBorder="1" applyAlignment="1" applyProtection="1">
      <alignment vertical="top"/>
      <protection locked="0"/>
    </xf>
    <xf numFmtId="173" fontId="23" fillId="3" borderId="20" xfId="7" applyNumberFormat="1" applyFont="1" applyFill="1" applyBorder="1" applyAlignment="1" applyProtection="1">
      <alignment vertical="top"/>
      <protection locked="0"/>
    </xf>
    <xf numFmtId="171" fontId="6" fillId="4" borderId="15" xfId="9" applyNumberFormat="1" applyFont="1" applyFill="1" applyBorder="1" applyAlignment="1" applyProtection="1">
      <alignment vertical="top"/>
      <protection locked="0"/>
    </xf>
    <xf numFmtId="49" fontId="6" fillId="0" borderId="16" xfId="9" applyNumberFormat="1" applyFont="1" applyBorder="1" applyAlignment="1" applyProtection="1">
      <alignment vertical="center" wrapText="1"/>
    </xf>
    <xf numFmtId="171" fontId="6" fillId="0" borderId="16" xfId="9" applyNumberFormat="1" applyFont="1" applyBorder="1" applyAlignment="1" applyProtection="1">
      <alignment vertical="center"/>
    </xf>
    <xf numFmtId="171" fontId="6" fillId="0" borderId="18" xfId="9" applyNumberFormat="1" applyFont="1" applyBorder="1" applyAlignment="1" applyProtection="1">
      <alignment vertical="center"/>
    </xf>
    <xf numFmtId="171" fontId="6" fillId="0" borderId="26" xfId="9" applyNumberFormat="1" applyFont="1" applyBorder="1" applyAlignment="1" applyProtection="1">
      <alignment vertical="center"/>
    </xf>
    <xf numFmtId="173" fontId="6" fillId="3" borderId="17" xfId="7" applyNumberFormat="1" applyFont="1" applyFill="1" applyBorder="1" applyAlignment="1" applyProtection="1">
      <alignment vertical="center"/>
    </xf>
    <xf numFmtId="171" fontId="6" fillId="4" borderId="16" xfId="9" applyNumberFormat="1" applyFont="1" applyFill="1" applyBorder="1" applyAlignment="1" applyProtection="1">
      <alignment vertical="center"/>
    </xf>
    <xf numFmtId="173" fontId="6" fillId="3" borderId="18" xfId="9" applyNumberFormat="1" applyFont="1" applyFill="1" applyBorder="1" applyAlignment="1" applyProtection="1">
      <alignment vertical="center"/>
    </xf>
    <xf numFmtId="0" fontId="24" fillId="0" borderId="0" xfId="9" applyFont="1" applyAlignment="1" applyProtection="1">
      <alignment wrapText="1"/>
    </xf>
    <xf numFmtId="0" fontId="24" fillId="0" borderId="0" xfId="9" applyFont="1" applyBorder="1" applyProtection="1"/>
    <xf numFmtId="0" fontId="24" fillId="4" borderId="0" xfId="9" applyFont="1" applyFill="1" applyBorder="1" applyProtection="1"/>
    <xf numFmtId="0" fontId="9" fillId="0" borderId="0" xfId="9" applyFont="1" applyAlignment="1" applyProtection="1">
      <alignment vertical="center" wrapText="1"/>
    </xf>
    <xf numFmtId="0" fontId="9" fillId="0" borderId="0" xfId="9" applyFont="1" applyBorder="1" applyAlignment="1" applyProtection="1">
      <alignment vertical="center"/>
    </xf>
    <xf numFmtId="0" fontId="9" fillId="4" borderId="0" xfId="9" applyFont="1" applyFill="1" applyBorder="1" applyAlignment="1" applyProtection="1">
      <alignment vertical="center"/>
    </xf>
    <xf numFmtId="0" fontId="10" fillId="0" borderId="1" xfId="4" applyNumberFormat="1" applyFont="1" applyBorder="1" applyAlignment="1"/>
    <xf numFmtId="169" fontId="6" fillId="0" borderId="29" xfId="7" applyNumberFormat="1" applyFont="1" applyBorder="1" applyAlignment="1">
      <alignment horizontal="right" wrapText="1"/>
    </xf>
    <xf numFmtId="168" fontId="4" fillId="0" borderId="6" xfId="4" applyNumberFormat="1" applyFont="1" applyBorder="1" applyAlignment="1">
      <alignment horizontal="centerContinuous" wrapText="1"/>
    </xf>
    <xf numFmtId="169" fontId="6" fillId="0" borderId="2" xfId="7" applyNumberFormat="1" applyFont="1" applyBorder="1" applyAlignment="1">
      <alignment horizontal="right" wrapText="1"/>
    </xf>
    <xf numFmtId="170" fontId="6" fillId="0" borderId="23" xfId="4" quotePrefix="1" applyNumberFormat="1" applyFont="1" applyBorder="1" applyAlignment="1">
      <alignment horizontal="centerContinuous" vertical="top"/>
    </xf>
    <xf numFmtId="173" fontId="4" fillId="0" borderId="8" xfId="7" applyNumberFormat="1" applyFont="1" applyBorder="1" applyAlignment="1">
      <alignment horizontal="right" vertical="top"/>
    </xf>
    <xf numFmtId="173" fontId="4" fillId="0" borderId="14" xfId="7" applyNumberFormat="1" applyFont="1" applyBorder="1" applyAlignment="1">
      <alignment horizontal="right" vertical="top"/>
    </xf>
    <xf numFmtId="173" fontId="4" fillId="0" borderId="10" xfId="7" applyNumberFormat="1" applyFont="1" applyBorder="1" applyAlignment="1">
      <alignment horizontal="right" vertical="top"/>
    </xf>
    <xf numFmtId="173" fontId="4" fillId="0" borderId="15" xfId="7" applyNumberFormat="1" applyFont="1" applyBorder="1" applyAlignment="1">
      <alignment horizontal="right" vertical="top"/>
    </xf>
    <xf numFmtId="173" fontId="6" fillId="0" borderId="17" xfId="7" applyNumberFormat="1" applyFont="1" applyBorder="1" applyAlignment="1">
      <alignment horizontal="right" vertical="top"/>
    </xf>
    <xf numFmtId="173" fontId="6" fillId="0" borderId="18" xfId="7" applyNumberFormat="1" applyFont="1" applyBorder="1" applyAlignment="1">
      <alignment horizontal="right" vertical="top"/>
    </xf>
    <xf numFmtId="171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Fill="1" applyBorder="1" applyAlignment="1">
      <alignment horizontal="right" vertical="top"/>
    </xf>
    <xf numFmtId="166" fontId="12" fillId="0" borderId="4" xfId="4" applyNumberFormat="1" applyFont="1" applyFill="1" applyBorder="1" applyAlignment="1">
      <alignment horizontal="right" vertical="top"/>
    </xf>
    <xf numFmtId="166" fontId="12" fillId="0" borderId="19" xfId="4" applyNumberFormat="1" applyFont="1" applyFill="1" applyBorder="1" applyAlignment="1">
      <alignment horizontal="right" vertical="top"/>
    </xf>
    <xf numFmtId="173" fontId="12" fillId="0" borderId="4" xfId="7" applyNumberFormat="1" applyFont="1" applyFill="1" applyBorder="1" applyAlignment="1">
      <alignment horizontal="right" vertical="top"/>
    </xf>
    <xf numFmtId="166" fontId="25" fillId="0" borderId="0" xfId="0" applyNumberFormat="1" applyFont="1" applyFill="1" applyBorder="1" applyAlignment="1">
      <alignment horizontal="left"/>
    </xf>
    <xf numFmtId="171" fontId="4" fillId="0" borderId="0" xfId="4" applyNumberFormat="1" applyFont="1" applyFill="1" applyBorder="1" applyAlignment="1">
      <alignment vertical="top"/>
    </xf>
    <xf numFmtId="169" fontId="4" fillId="0" borderId="0" xfId="7" applyNumberFormat="1" applyFont="1" applyFill="1" applyBorder="1" applyAlignment="1">
      <alignment vertical="top"/>
    </xf>
    <xf numFmtId="171" fontId="12" fillId="0" borderId="0" xfId="4" applyNumberFormat="1" applyFont="1" applyBorder="1" applyAlignment="1">
      <alignment horizontal="right" vertical="top"/>
    </xf>
    <xf numFmtId="169" fontId="4" fillId="0" borderId="0" xfId="4" applyNumberFormat="1" applyFont="1" applyFill="1" applyBorder="1" applyAlignment="1">
      <alignment vertical="top"/>
    </xf>
    <xf numFmtId="171" fontId="6" fillId="0" borderId="6" xfId="4" applyNumberFormat="1" applyFont="1" applyBorder="1" applyAlignment="1">
      <alignment vertical="top"/>
    </xf>
    <xf numFmtId="169" fontId="6" fillId="0" borderId="6" xfId="7" applyNumberFormat="1" applyFont="1" applyBorder="1" applyAlignment="1">
      <alignment vertical="top"/>
    </xf>
    <xf numFmtId="171" fontId="4" fillId="0" borderId="6" xfId="4" applyNumberFormat="1" applyFont="1" applyBorder="1" applyAlignment="1"/>
    <xf numFmtId="169" fontId="6" fillId="0" borderId="6" xfId="4" applyNumberFormat="1" applyFont="1" applyBorder="1" applyAlignment="1">
      <alignment vertical="top"/>
    </xf>
    <xf numFmtId="173" fontId="6" fillId="0" borderId="8" xfId="7" applyNumberFormat="1" applyFont="1" applyBorder="1" applyAlignment="1">
      <alignment horizontal="right" vertical="top"/>
    </xf>
    <xf numFmtId="173" fontId="6" fillId="0" borderId="9" xfId="7" applyNumberFormat="1" applyFont="1" applyBorder="1" applyAlignment="1">
      <alignment horizontal="right" vertical="top"/>
    </xf>
    <xf numFmtId="173" fontId="4" fillId="0" borderId="24" xfId="7" applyNumberFormat="1" applyFont="1" applyBorder="1" applyAlignment="1">
      <alignment horizontal="right" vertical="top"/>
    </xf>
    <xf numFmtId="173" fontId="4" fillId="0" borderId="25" xfId="7" applyNumberFormat="1" applyFont="1" applyBorder="1" applyAlignment="1">
      <alignment horizontal="right" vertical="top"/>
    </xf>
    <xf numFmtId="171" fontId="8" fillId="0" borderId="15" xfId="4" quotePrefix="1" applyNumberFormat="1" applyFont="1" applyBorder="1" applyAlignment="1">
      <alignment horizontal="right" vertical="top"/>
    </xf>
    <xf numFmtId="173" fontId="8" fillId="0" borderId="10" xfId="7" quotePrefix="1" applyNumberFormat="1" applyFont="1" applyBorder="1" applyAlignment="1">
      <alignment horizontal="right" vertical="top"/>
    </xf>
    <xf numFmtId="166" fontId="8" fillId="0" borderId="25" xfId="4" quotePrefix="1" applyNumberFormat="1" applyFont="1" applyBorder="1" applyAlignment="1">
      <alignment horizontal="right" vertical="top"/>
    </xf>
    <xf numFmtId="173" fontId="8" fillId="0" borderId="25" xfId="7" quotePrefix="1" applyNumberFormat="1" applyFont="1" applyBorder="1" applyAlignment="1">
      <alignment horizontal="right" vertical="top"/>
    </xf>
    <xf numFmtId="173" fontId="8" fillId="0" borderId="10" xfId="7" applyNumberFormat="1" applyFont="1" applyBorder="1" applyAlignment="1">
      <alignment horizontal="right" vertical="top"/>
    </xf>
    <xf numFmtId="166" fontId="8" fillId="0" borderId="25" xfId="4" applyNumberFormat="1" applyFont="1" applyBorder="1" applyAlignment="1">
      <alignment horizontal="right" vertical="top"/>
    </xf>
    <xf numFmtId="173" fontId="8" fillId="0" borderId="25" xfId="7" applyNumberFormat="1" applyFont="1" applyBorder="1" applyAlignment="1">
      <alignment horizontal="right" vertical="top"/>
    </xf>
    <xf numFmtId="173" fontId="8" fillId="0" borderId="20" xfId="7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73" fontId="8" fillId="0" borderId="7" xfId="7" applyNumberFormat="1" applyFont="1" applyBorder="1" applyAlignment="1">
      <alignment horizontal="right" vertical="top"/>
    </xf>
    <xf numFmtId="173" fontId="6" fillId="0" borderId="15" xfId="7" applyNumberFormat="1" applyFont="1" applyBorder="1" applyAlignment="1">
      <alignment horizontal="right" vertical="top"/>
    </xf>
    <xf numFmtId="173" fontId="6" fillId="0" borderId="10" xfId="7" applyNumberFormat="1" applyFont="1" applyBorder="1" applyAlignment="1">
      <alignment horizontal="right" vertical="top"/>
    </xf>
    <xf numFmtId="173" fontId="4" fillId="0" borderId="20" xfId="7" applyNumberFormat="1" applyFont="1" applyBorder="1" applyAlignment="1">
      <alignment horizontal="right" vertical="top"/>
    </xf>
    <xf numFmtId="173" fontId="4" fillId="0" borderId="7" xfId="7" applyNumberFormat="1" applyFont="1" applyBorder="1" applyAlignment="1">
      <alignment horizontal="right" vertical="top"/>
    </xf>
    <xf numFmtId="173" fontId="6" fillId="0" borderId="0" xfId="7" applyNumberFormat="1" applyFont="1" applyBorder="1" applyAlignment="1">
      <alignment horizontal="right" vertical="top"/>
    </xf>
    <xf numFmtId="173" fontId="4" fillId="0" borderId="20" xfId="7" applyNumberFormat="1" applyFont="1" applyBorder="1" applyAlignment="1"/>
    <xf numFmtId="173" fontId="4" fillId="0" borderId="27" xfId="4" applyNumberFormat="1" applyFont="1" applyBorder="1" applyAlignment="1"/>
    <xf numFmtId="173" fontId="4" fillId="0" borderId="20" xfId="4" applyNumberFormat="1" applyFont="1" applyBorder="1" applyAlignment="1"/>
    <xf numFmtId="173" fontId="6" fillId="0" borderId="20" xfId="7" applyNumberFormat="1" applyFont="1" applyBorder="1" applyAlignment="1">
      <alignment horizontal="right" vertical="top"/>
    </xf>
    <xf numFmtId="173" fontId="6" fillId="0" borderId="27" xfId="7" applyNumberFormat="1" applyFont="1" applyBorder="1" applyAlignment="1">
      <alignment horizontal="right" vertical="top"/>
    </xf>
    <xf numFmtId="173" fontId="6" fillId="0" borderId="28" xfId="7" applyNumberFormat="1" applyFont="1" applyBorder="1" applyAlignment="1">
      <alignment horizontal="right" vertical="top"/>
    </xf>
    <xf numFmtId="173" fontId="6" fillId="0" borderId="1" xfId="7" applyNumberFormat="1" applyFont="1" applyBorder="1" applyAlignment="1">
      <alignment horizontal="right" vertical="top"/>
    </xf>
    <xf numFmtId="0" fontId="6" fillId="0" borderId="32" xfId="4" applyNumberFormat="1" applyFont="1" applyBorder="1" applyAlignment="1">
      <alignment horizontal="left" vertical="top" wrapText="1"/>
    </xf>
    <xf numFmtId="169" fontId="6" fillId="0" borderId="32" xfId="7" applyNumberFormat="1" applyFont="1" applyBorder="1" applyAlignment="1">
      <alignment horizontal="right" vertical="top"/>
    </xf>
    <xf numFmtId="169" fontId="6" fillId="0" borderId="33" xfId="7" applyNumberFormat="1" applyFont="1" applyBorder="1" applyAlignment="1">
      <alignment horizontal="right" vertical="top"/>
    </xf>
    <xf numFmtId="173" fontId="6" fillId="5" borderId="34" xfId="7" applyNumberFormat="1" applyFont="1" applyFill="1" applyBorder="1" applyAlignment="1">
      <alignment horizontal="right" vertical="top"/>
    </xf>
    <xf numFmtId="173" fontId="6" fillId="5" borderId="35" xfId="7" applyNumberFormat="1" applyFont="1" applyFill="1" applyBorder="1" applyAlignment="1">
      <alignment horizontal="right" vertical="top"/>
    </xf>
    <xf numFmtId="49" fontId="4" fillId="0" borderId="0" xfId="4" applyNumberFormat="1" applyFont="1" applyBorder="1"/>
    <xf numFmtId="167" fontId="4" fillId="0" borderId="0" xfId="4" applyNumberFormat="1" applyFont="1" applyBorder="1" applyAlignment="1"/>
    <xf numFmtId="49" fontId="6" fillId="0" borderId="1" xfId="4" applyNumberFormat="1" applyFont="1" applyFill="1" applyBorder="1" applyAlignment="1">
      <alignment horizontal="left" vertical="top"/>
    </xf>
    <xf numFmtId="167" fontId="6" fillId="0" borderId="1" xfId="4" applyNumberFormat="1" applyFont="1" applyFill="1" applyBorder="1" applyAlignment="1">
      <alignment vertical="top"/>
    </xf>
    <xf numFmtId="167" fontId="4" fillId="0" borderId="1" xfId="4" applyNumberFormat="1" applyFont="1" applyFill="1" applyBorder="1" applyAlignment="1" applyProtection="1">
      <alignment vertical="top"/>
    </xf>
    <xf numFmtId="168" fontId="4" fillId="0" borderId="1" xfId="4" applyNumberFormat="1" applyFont="1" applyBorder="1"/>
    <xf numFmtId="168" fontId="4" fillId="0" borderId="1" xfId="4" applyNumberFormat="1" applyFont="1" applyFill="1" applyBorder="1" applyAlignment="1" applyProtection="1">
      <alignment vertical="top"/>
      <protection locked="0"/>
    </xf>
    <xf numFmtId="0" fontId="19" fillId="0" borderId="2" xfId="0" applyFont="1" applyFill="1" applyBorder="1" applyAlignment="1">
      <alignment vertical="top"/>
    </xf>
    <xf numFmtId="166" fontId="20" fillId="0" borderId="2" xfId="0" applyNumberFormat="1" applyFont="1" applyFill="1" applyBorder="1" applyAlignment="1">
      <alignment vertical="top"/>
    </xf>
    <xf numFmtId="166" fontId="20" fillId="0" borderId="3" xfId="0" applyNumberFormat="1" applyFont="1" applyFill="1" applyBorder="1" applyAlignment="1">
      <alignment vertical="top"/>
    </xf>
    <xf numFmtId="166" fontId="20" fillId="0" borderId="29" xfId="0" applyNumberFormat="1" applyFont="1" applyFill="1" applyBorder="1" applyAlignment="1">
      <alignment vertical="top"/>
    </xf>
    <xf numFmtId="174" fontId="20" fillId="0" borderId="2" xfId="0" applyNumberFormat="1" applyFont="1" applyFill="1" applyBorder="1" applyAlignment="1">
      <alignment vertical="top"/>
    </xf>
    <xf numFmtId="174" fontId="20" fillId="0" borderId="29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166" fontId="20" fillId="0" borderId="0" xfId="0" applyNumberFormat="1" applyFont="1" applyFill="1" applyBorder="1" applyAlignment="1">
      <alignment vertical="top"/>
    </xf>
    <xf numFmtId="166" fontId="20" fillId="0" borderId="25" xfId="0" applyNumberFormat="1" applyFont="1" applyFill="1" applyBorder="1" applyAlignment="1">
      <alignment vertical="top"/>
    </xf>
    <xf numFmtId="166" fontId="20" fillId="0" borderId="10" xfId="0" applyNumberFormat="1" applyFont="1" applyFill="1" applyBorder="1" applyAlignment="1">
      <alignment vertical="top"/>
    </xf>
    <xf numFmtId="174" fontId="20" fillId="0" borderId="0" xfId="0" applyNumberFormat="1" applyFont="1" applyFill="1" applyBorder="1" applyAlignment="1">
      <alignment vertical="top"/>
    </xf>
    <xf numFmtId="174" fontId="20" fillId="0" borderId="10" xfId="0" applyNumberFormat="1" applyFont="1" applyFill="1" applyBorder="1" applyAlignment="1">
      <alignment vertical="top"/>
    </xf>
    <xf numFmtId="166" fontId="19" fillId="0" borderId="0" xfId="1" applyNumberFormat="1" applyFont="1" applyFill="1" applyBorder="1" applyAlignment="1">
      <alignment vertical="top"/>
    </xf>
    <xf numFmtId="166" fontId="19" fillId="0" borderId="25" xfId="1" applyNumberFormat="1" applyFont="1" applyFill="1" applyBorder="1" applyAlignment="1">
      <alignment vertical="top"/>
    </xf>
    <xf numFmtId="166" fontId="19" fillId="0" borderId="10" xfId="1" applyNumberFormat="1" applyFont="1" applyFill="1" applyBorder="1" applyAlignment="1">
      <alignment vertical="top"/>
    </xf>
    <xf numFmtId="174" fontId="19" fillId="0" borderId="0" xfId="0" applyNumberFormat="1" applyFont="1" applyFill="1" applyBorder="1" applyAlignment="1">
      <alignment vertical="top"/>
    </xf>
    <xf numFmtId="174" fontId="19" fillId="0" borderId="10" xfId="0" applyNumberFormat="1" applyFont="1" applyFill="1" applyBorder="1" applyAlignment="1">
      <alignment vertical="top"/>
    </xf>
    <xf numFmtId="166" fontId="19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6" fontId="20" fillId="0" borderId="21" xfId="1" applyNumberFormat="1" applyFont="1" applyFill="1" applyBorder="1" applyAlignment="1">
      <alignment vertical="top"/>
    </xf>
    <xf numFmtId="166" fontId="20" fillId="0" borderId="23" xfId="1" applyNumberFormat="1" applyFont="1" applyFill="1" applyBorder="1" applyAlignment="1">
      <alignment vertical="top"/>
    </xf>
    <xf numFmtId="166" fontId="20" fillId="0" borderId="22" xfId="1" applyNumberFormat="1" applyFont="1" applyFill="1" applyBorder="1" applyAlignment="1">
      <alignment vertical="top"/>
    </xf>
    <xf numFmtId="166" fontId="20" fillId="0" borderId="13" xfId="1" applyNumberFormat="1" applyFont="1" applyFill="1" applyBorder="1" applyAlignment="1">
      <alignment vertical="top"/>
    </xf>
    <xf numFmtId="174" fontId="20" fillId="0" borderId="23" xfId="0" applyNumberFormat="1" applyFont="1" applyFill="1" applyBorder="1" applyAlignment="1">
      <alignment vertical="top"/>
    </xf>
    <xf numFmtId="174" fontId="20" fillId="0" borderId="13" xfId="0" applyNumberFormat="1" applyFont="1" applyFill="1" applyBorder="1" applyAlignment="1">
      <alignment vertical="top"/>
    </xf>
    <xf numFmtId="166" fontId="20" fillId="0" borderId="23" xfId="0" applyNumberFormat="1" applyFont="1" applyFill="1" applyBorder="1" applyAlignment="1">
      <alignment vertical="top"/>
    </xf>
    <xf numFmtId="174" fontId="20" fillId="0" borderId="22" xfId="0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vertical="top"/>
    </xf>
    <xf numFmtId="166" fontId="20" fillId="0" borderId="25" xfId="1" applyNumberFormat="1" applyFont="1" applyFill="1" applyBorder="1" applyAlignment="1">
      <alignment vertical="top"/>
    </xf>
    <xf numFmtId="166" fontId="20" fillId="0" borderId="10" xfId="1" applyNumberFormat="1" applyFont="1" applyFill="1" applyBorder="1" applyAlignment="1">
      <alignment vertical="top"/>
    </xf>
    <xf numFmtId="0" fontId="19" fillId="0" borderId="0" xfId="4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horizontal="right" vertical="top"/>
    </xf>
    <xf numFmtId="166" fontId="20" fillId="0" borderId="0" xfId="1" applyNumberFormat="1" applyFont="1" applyFill="1" applyBorder="1" applyAlignment="1" applyProtection="1">
      <alignment vertical="top"/>
    </xf>
    <xf numFmtId="166" fontId="20" fillId="0" borderId="25" xfId="1" quotePrefix="1" applyNumberFormat="1" applyFont="1" applyFill="1" applyBorder="1" applyAlignment="1" applyProtection="1">
      <alignment vertical="top"/>
    </xf>
    <xf numFmtId="166" fontId="20" fillId="0" borderId="10" xfId="1" applyNumberFormat="1" applyFont="1" applyFill="1" applyBorder="1" applyAlignment="1" applyProtection="1">
      <alignment vertical="top"/>
      <protection locked="0"/>
    </xf>
    <xf numFmtId="174" fontId="20" fillId="0" borderId="0" xfId="4" applyNumberFormat="1" applyFont="1" applyFill="1" applyBorder="1" applyAlignment="1" applyProtection="1">
      <alignment vertical="top"/>
      <protection locked="0"/>
    </xf>
    <xf numFmtId="174" fontId="20" fillId="0" borderId="10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 applyProtection="1">
      <alignment vertical="top"/>
      <protection locked="0"/>
    </xf>
    <xf numFmtId="166" fontId="20" fillId="0" borderId="25" xfId="1" applyNumberFormat="1" applyFont="1" applyFill="1" applyBorder="1" applyAlignment="1" applyProtection="1">
      <alignment vertical="top"/>
    </xf>
    <xf numFmtId="166" fontId="19" fillId="0" borderId="0" xfId="1" applyNumberFormat="1" applyFont="1" applyFill="1" applyBorder="1" applyAlignment="1">
      <alignment horizontal="right" vertical="top"/>
    </xf>
    <xf numFmtId="166" fontId="19" fillId="0" borderId="0" xfId="1" applyNumberFormat="1" applyFont="1" applyFill="1" applyBorder="1" applyAlignment="1" applyProtection="1">
      <alignment vertical="top"/>
    </xf>
    <xf numFmtId="166" fontId="19" fillId="0" borderId="25" xfId="1" applyNumberFormat="1" applyFont="1" applyFill="1" applyBorder="1" applyAlignment="1" applyProtection="1">
      <alignment vertical="top"/>
    </xf>
    <xf numFmtId="166" fontId="19" fillId="0" borderId="10" xfId="1" applyNumberFormat="1" applyFont="1" applyFill="1" applyBorder="1" applyAlignment="1" applyProtection="1">
      <alignment vertical="top"/>
      <protection locked="0"/>
    </xf>
    <xf numFmtId="174" fontId="19" fillId="0" borderId="0" xfId="4" applyNumberFormat="1" applyFont="1" applyFill="1" applyBorder="1" applyAlignment="1" applyProtection="1">
      <alignment vertical="top"/>
      <protection locked="0"/>
    </xf>
    <xf numFmtId="174" fontId="19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  <protection locked="0"/>
    </xf>
    <xf numFmtId="0" fontId="20" fillId="0" borderId="0" xfId="4" applyNumberFormat="1" applyFont="1" applyFill="1" applyBorder="1" applyAlignment="1">
      <alignment vertical="top"/>
    </xf>
    <xf numFmtId="166" fontId="20" fillId="0" borderId="14" xfId="4" applyNumberFormat="1" applyFont="1" applyFill="1" applyBorder="1" applyAlignment="1">
      <alignment horizontal="right" vertical="top"/>
    </xf>
    <xf numFmtId="166" fontId="20" fillId="0" borderId="9" xfId="4" applyNumberFormat="1" applyFont="1" applyFill="1" applyBorder="1" applyAlignment="1" applyProtection="1">
      <alignment vertical="top"/>
    </xf>
    <xf numFmtId="166" fontId="20" fillId="0" borderId="24" xfId="4" applyNumberFormat="1" applyFont="1" applyFill="1" applyBorder="1" applyAlignment="1" applyProtection="1">
      <alignment vertical="top"/>
    </xf>
    <xf numFmtId="166" fontId="20" fillId="0" borderId="8" xfId="4" applyNumberFormat="1" applyFont="1" applyFill="1" applyBorder="1" applyAlignment="1" applyProtection="1">
      <alignment vertical="top"/>
      <protection locked="0"/>
    </xf>
    <xf numFmtId="174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8" xfId="4" applyNumberFormat="1" applyFont="1" applyFill="1" applyBorder="1" applyAlignment="1" applyProtection="1">
      <alignment vertical="top"/>
      <protection locked="0"/>
    </xf>
    <xf numFmtId="166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24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vertical="top"/>
    </xf>
    <xf numFmtId="167" fontId="4" fillId="0" borderId="2" xfId="4" applyNumberFormat="1" applyFont="1" applyBorder="1" applyAlignment="1">
      <alignment vertical="top"/>
    </xf>
    <xf numFmtId="49" fontId="4" fillId="0" borderId="0" xfId="4" applyNumberFormat="1" applyFont="1" applyBorder="1" applyAlignment="1">
      <alignment vertical="top"/>
    </xf>
    <xf numFmtId="167" fontId="4" fillId="0" borderId="0" xfId="4" applyNumberFormat="1" applyFont="1" applyBorder="1" applyAlignment="1">
      <alignment vertical="top"/>
    </xf>
    <xf numFmtId="0" fontId="4" fillId="0" borderId="0" xfId="4" applyNumberFormat="1" applyFont="1" applyBorder="1" applyAlignment="1">
      <alignment horizontal="left" vertical="top"/>
    </xf>
    <xf numFmtId="173" fontId="4" fillId="0" borderId="0" xfId="7" applyNumberFormat="1" applyFont="1" applyBorder="1" applyAlignment="1">
      <alignment horizontal="right" vertical="top"/>
    </xf>
    <xf numFmtId="173" fontId="8" fillId="0" borderId="15" xfId="7" quotePrefix="1" applyNumberFormat="1" applyFont="1" applyBorder="1" applyAlignment="1">
      <alignment horizontal="right" vertical="top"/>
    </xf>
    <xf numFmtId="171" fontId="8" fillId="0" borderId="25" xfId="4" quotePrefix="1" applyNumberFormat="1" applyFont="1" applyBorder="1" applyAlignment="1">
      <alignment horizontal="right" vertical="top"/>
    </xf>
    <xf numFmtId="173" fontId="8" fillId="0" borderId="15" xfId="7" applyNumberFormat="1" applyFont="1" applyBorder="1" applyAlignment="1">
      <alignment horizontal="right" vertical="top"/>
    </xf>
    <xf numFmtId="173" fontId="8" fillId="0" borderId="27" xfId="7" applyNumberFormat="1" applyFont="1" applyBorder="1" applyAlignment="1">
      <alignment horizontal="right" vertical="top"/>
    </xf>
    <xf numFmtId="173" fontId="4" fillId="0" borderId="27" xfId="7" applyNumberFormat="1" applyFont="1" applyBorder="1" applyAlignment="1">
      <alignment horizontal="right" vertical="top"/>
    </xf>
    <xf numFmtId="166" fontId="4" fillId="0" borderId="21" xfId="4" applyNumberFormat="1" applyFont="1" applyBorder="1" applyAlignment="1">
      <alignment horizontal="right" vertical="top"/>
    </xf>
    <xf numFmtId="166" fontId="4" fillId="0" borderId="23" xfId="4" applyNumberFormat="1" applyFont="1" applyBorder="1" applyAlignment="1">
      <alignment horizontal="right" vertical="top"/>
    </xf>
    <xf numFmtId="166" fontId="4" fillId="0" borderId="13" xfId="4" applyNumberFormat="1" applyFont="1" applyBorder="1" applyAlignment="1">
      <alignment horizontal="right" vertical="top"/>
    </xf>
    <xf numFmtId="173" fontId="4" fillId="0" borderId="21" xfId="7" applyNumberFormat="1" applyFont="1" applyBorder="1" applyAlignment="1">
      <alignment horizontal="right" vertical="top"/>
    </xf>
    <xf numFmtId="173" fontId="4" fillId="0" borderId="13" xfId="7" applyNumberFormat="1" applyFont="1" applyBorder="1" applyAlignment="1">
      <alignment horizontal="right" vertical="top"/>
    </xf>
    <xf numFmtId="166" fontId="4" fillId="0" borderId="22" xfId="4" applyNumberFormat="1" applyFont="1" applyBorder="1" applyAlignment="1">
      <alignment horizontal="right" vertical="top"/>
    </xf>
    <xf numFmtId="173" fontId="4" fillId="0" borderId="22" xfId="7" applyNumberFormat="1" applyFont="1" applyBorder="1" applyAlignment="1">
      <alignment horizontal="right" vertical="top"/>
    </xf>
    <xf numFmtId="166" fontId="20" fillId="0" borderId="0" xfId="4" applyNumberFormat="1" applyFont="1" applyFill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horizontal="right" vertical="top"/>
    </xf>
    <xf numFmtId="166" fontId="20" fillId="0" borderId="25" xfId="4" applyNumberFormat="1" applyFont="1" applyFill="1" applyBorder="1" applyAlignment="1" applyProtection="1">
      <alignment horizontal="right" vertical="top"/>
    </xf>
    <xf numFmtId="166" fontId="20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>
      <alignment horizontal="right" vertical="top"/>
    </xf>
    <xf numFmtId="166" fontId="19" fillId="0" borderId="0" xfId="4" applyNumberFormat="1" applyFont="1" applyFill="1" applyBorder="1" applyAlignment="1" applyProtection="1">
      <alignment horizontal="right" vertical="top"/>
    </xf>
    <xf numFmtId="166" fontId="19" fillId="0" borderId="25" xfId="4" applyNumberFormat="1" applyFont="1" applyFill="1" applyBorder="1" applyAlignment="1" applyProtection="1">
      <alignment horizontal="right" vertical="top"/>
    </xf>
    <xf numFmtId="166" fontId="19" fillId="0" borderId="10" xfId="4" applyNumberFormat="1" applyFont="1" applyFill="1" applyBorder="1" applyAlignment="1" applyProtection="1">
      <alignment vertical="top"/>
      <protection locked="0"/>
    </xf>
    <xf numFmtId="166" fontId="20" fillId="0" borderId="21" xfId="4" applyNumberFormat="1" applyFont="1" applyFill="1" applyBorder="1" applyAlignment="1">
      <alignment horizontal="right" vertical="top"/>
    </xf>
    <xf numFmtId="166" fontId="20" fillId="0" borderId="23" xfId="4" applyNumberFormat="1" applyFont="1" applyFill="1" applyBorder="1" applyAlignment="1" applyProtection="1">
      <alignment horizontal="right" vertical="top"/>
    </xf>
    <xf numFmtId="166" fontId="20" fillId="0" borderId="22" xfId="4" applyNumberFormat="1" applyFont="1" applyFill="1" applyBorder="1" applyAlignment="1" applyProtection="1">
      <alignment horizontal="right" vertical="top"/>
    </xf>
    <xf numFmtId="166" fontId="20" fillId="0" borderId="13" xfId="4" applyNumberFormat="1" applyFont="1" applyFill="1" applyBorder="1" applyAlignment="1" applyProtection="1">
      <alignment vertical="top"/>
      <protection locked="0"/>
    </xf>
    <xf numFmtId="174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13" xfId="4" applyNumberFormat="1" applyFont="1" applyFill="1" applyBorder="1" applyAlignment="1" applyProtection="1">
      <alignment vertical="top"/>
      <protection locked="0"/>
    </xf>
    <xf numFmtId="166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22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</xf>
    <xf numFmtId="166" fontId="19" fillId="0" borderId="25" xfId="4" applyNumberFormat="1" applyFont="1" applyFill="1" applyBorder="1" applyAlignment="1" applyProtection="1">
      <alignment vertical="top"/>
    </xf>
    <xf numFmtId="168" fontId="4" fillId="0" borderId="2" xfId="4" applyNumberFormat="1" applyFont="1" applyBorder="1" applyAlignment="1">
      <alignment vertical="top"/>
    </xf>
    <xf numFmtId="168" fontId="4" fillId="0" borderId="0" xfId="4" applyNumberFormat="1" applyFont="1" applyBorder="1" applyAlignment="1">
      <alignment vertical="top"/>
    </xf>
    <xf numFmtId="166" fontId="25" fillId="0" borderId="0" xfId="0" applyNumberFormat="1" applyFont="1" applyFill="1" applyBorder="1" applyAlignment="1">
      <alignment horizontal="left" wrapText="1"/>
    </xf>
    <xf numFmtId="166" fontId="20" fillId="0" borderId="23" xfId="4" applyNumberFormat="1" applyFont="1" applyFill="1" applyBorder="1" applyAlignment="1" applyProtection="1">
      <alignment vertical="top"/>
    </xf>
    <xf numFmtId="166" fontId="20" fillId="0" borderId="22" xfId="4" applyNumberFormat="1" applyFont="1" applyFill="1" applyBorder="1" applyAlignment="1" applyProtection="1">
      <alignment vertical="top"/>
    </xf>
    <xf numFmtId="166" fontId="20" fillId="0" borderId="0" xfId="4" applyNumberFormat="1" applyFont="1" applyFill="1" applyBorder="1" applyAlignment="1" applyProtection="1">
      <alignment vertical="top"/>
    </xf>
    <xf numFmtId="166" fontId="20" fillId="0" borderId="25" xfId="4" applyNumberFormat="1" applyFont="1" applyFill="1" applyBorder="1" applyAlignment="1" applyProtection="1">
      <alignment vertical="top"/>
    </xf>
    <xf numFmtId="166" fontId="20" fillId="0" borderId="27" xfId="4" applyNumberFormat="1" applyFont="1" applyFill="1" applyBorder="1" applyAlignment="1">
      <alignment horizontal="right" vertical="top"/>
    </xf>
    <xf numFmtId="166" fontId="20" fillId="0" borderId="6" xfId="4" applyNumberFormat="1" applyFont="1" applyFill="1" applyBorder="1" applyAlignment="1" applyProtection="1">
      <alignment vertical="top"/>
    </xf>
    <xf numFmtId="166" fontId="20" fillId="0" borderId="7" xfId="4" applyNumberFormat="1" applyFont="1" applyFill="1" applyBorder="1" applyAlignment="1" applyProtection="1">
      <alignment vertical="top"/>
    </xf>
    <xf numFmtId="166" fontId="20" fillId="0" borderId="20" xfId="4" applyNumberFormat="1" applyFont="1" applyFill="1" applyBorder="1" applyAlignment="1" applyProtection="1">
      <alignment vertical="top"/>
      <protection locked="0"/>
    </xf>
    <xf numFmtId="174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20" xfId="4" applyNumberFormat="1" applyFont="1" applyFill="1" applyBorder="1" applyAlignment="1" applyProtection="1">
      <alignment vertical="top"/>
      <protection locked="0"/>
    </xf>
    <xf numFmtId="166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7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wrapText="1"/>
    </xf>
    <xf numFmtId="167" fontId="4" fillId="0" borderId="2" xfId="4" applyNumberFormat="1" applyFont="1" applyBorder="1"/>
    <xf numFmtId="168" fontId="4" fillId="0" borderId="2" xfId="4" applyNumberFormat="1" applyFont="1" applyBorder="1"/>
    <xf numFmtId="49" fontId="4" fillId="0" borderId="0" xfId="4" applyNumberFormat="1" applyFont="1" applyBorder="1" applyAlignment="1">
      <alignment wrapText="1"/>
    </xf>
    <xf numFmtId="167" fontId="4" fillId="0" borderId="0" xfId="4" applyNumberFormat="1" applyFont="1" applyBorder="1"/>
    <xf numFmtId="168" fontId="4" fillId="0" borderId="0" xfId="4" applyNumberFormat="1" applyFont="1" applyBorder="1"/>
    <xf numFmtId="168" fontId="15" fillId="0" borderId="2" xfId="4" applyNumberFormat="1" applyFont="1" applyBorder="1"/>
    <xf numFmtId="0" fontId="6" fillId="0" borderId="25" xfId="4" applyFont="1" applyBorder="1" applyAlignment="1" applyProtection="1">
      <alignment horizontal="left" wrapText="1"/>
    </xf>
    <xf numFmtId="168" fontId="6" fillId="0" borderId="10" xfId="4" applyNumberFormat="1" applyFont="1" applyBorder="1" applyAlignment="1">
      <alignment horizontal="left" wrapText="1"/>
    </xf>
    <xf numFmtId="0" fontId="6" fillId="0" borderId="10" xfId="4" applyFont="1" applyBorder="1" applyAlignment="1" applyProtection="1">
      <alignment horizontal="right" wrapText="1"/>
    </xf>
    <xf numFmtId="168" fontId="6" fillId="0" borderId="27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vertical="top"/>
    </xf>
    <xf numFmtId="168" fontId="6" fillId="0" borderId="7" xfId="4" applyNumberFormat="1" applyFont="1" applyBorder="1" applyAlignment="1">
      <alignment horizontal="centerContinuous" vertical="top"/>
    </xf>
    <xf numFmtId="168" fontId="6" fillId="0" borderId="10" xfId="4" applyNumberFormat="1" applyFont="1" applyBorder="1" applyAlignment="1">
      <alignment horizontal="right" wrapText="1"/>
    </xf>
    <xf numFmtId="0" fontId="4" fillId="0" borderId="7" xfId="4" applyNumberFormat="1" applyFont="1" applyBorder="1" applyAlignment="1">
      <alignment horizontal="left" vertical="top" wrapText="1"/>
    </xf>
    <xf numFmtId="168" fontId="4" fillId="0" borderId="20" xfId="4" applyNumberFormat="1" applyFont="1" applyBorder="1" applyAlignment="1">
      <alignment vertical="top" wrapText="1"/>
    </xf>
    <xf numFmtId="168" fontId="4" fillId="0" borderId="20" xfId="4" applyNumberFormat="1" applyFont="1" applyBorder="1" applyAlignment="1">
      <alignment horizontal="left" vertical="top"/>
    </xf>
    <xf numFmtId="168" fontId="4" fillId="0" borderId="20" xfId="4" applyNumberFormat="1" applyFont="1" applyBorder="1" applyAlignment="1">
      <alignment vertical="top"/>
    </xf>
    <xf numFmtId="168" fontId="6" fillId="0" borderId="21" xfId="4" quotePrefix="1" applyNumberFormat="1" applyFont="1" applyBorder="1" applyAlignment="1">
      <alignment horizontal="right"/>
    </xf>
    <xf numFmtId="168" fontId="6" fillId="0" borderId="23" xfId="4" quotePrefix="1" applyNumberFormat="1" applyFont="1" applyBorder="1" applyAlignment="1">
      <alignment horizontal="right"/>
    </xf>
    <xf numFmtId="168" fontId="6" fillId="0" borderId="13" xfId="4" quotePrefix="1" applyNumberFormat="1" applyFont="1" applyBorder="1" applyAlignment="1" applyProtection="1">
      <alignment horizontal="right"/>
    </xf>
    <xf numFmtId="0" fontId="6" fillId="0" borderId="23" xfId="4" applyNumberFormat="1" applyFont="1" applyFill="1" applyBorder="1" applyAlignment="1" applyProtection="1">
      <alignment vertical="top" wrapText="1"/>
    </xf>
    <xf numFmtId="49" fontId="6" fillId="0" borderId="23" xfId="4" applyNumberFormat="1" applyFont="1" applyFill="1" applyBorder="1" applyAlignment="1" applyProtection="1">
      <alignment horizontal="justify" vertical="top" wrapText="1"/>
    </xf>
    <xf numFmtId="49" fontId="6" fillId="0" borderId="22" xfId="4" quotePrefix="1" applyNumberFormat="1" applyFont="1" applyFill="1" applyBorder="1" applyAlignment="1" applyProtection="1">
      <alignment horizontal="justify" vertical="top" wrapText="1"/>
    </xf>
    <xf numFmtId="49" fontId="4" fillId="0" borderId="13" xfId="4" applyNumberFormat="1" applyFont="1" applyBorder="1" applyAlignment="1">
      <alignment vertical="top"/>
    </xf>
    <xf numFmtId="170" fontId="4" fillId="0" borderId="21" xfId="4" applyNumberFormat="1" applyFont="1" applyBorder="1" applyAlignment="1">
      <alignment horizontal="right" vertical="top"/>
    </xf>
    <xf numFmtId="170" fontId="4" fillId="0" borderId="23" xfId="4" applyNumberFormat="1" applyFont="1" applyBorder="1" applyAlignment="1">
      <alignment horizontal="right" vertical="top"/>
    </xf>
    <xf numFmtId="170" fontId="4" fillId="0" borderId="13" xfId="4" applyNumberFormat="1" applyFont="1" applyBorder="1" applyAlignment="1">
      <alignment horizontal="right" vertical="top"/>
    </xf>
    <xf numFmtId="0" fontId="6" fillId="0" borderId="7" xfId="4" applyNumberFormat="1" applyFont="1" applyBorder="1" applyAlignment="1">
      <alignment horizontal="left" vertical="top"/>
    </xf>
    <xf numFmtId="0" fontId="4" fillId="0" borderId="7" xfId="4" applyNumberFormat="1" applyFont="1" applyBorder="1" applyAlignment="1">
      <alignment horizontal="left" vertical="top"/>
    </xf>
    <xf numFmtId="0" fontId="4" fillId="0" borderId="20" xfId="4" applyNumberFormat="1" applyFont="1" applyBorder="1" applyAlignment="1">
      <alignment horizontal="left" vertical="top"/>
    </xf>
    <xf numFmtId="170" fontId="4" fillId="0" borderId="22" xfId="4" applyNumberFormat="1" applyFont="1" applyBorder="1" applyAlignment="1">
      <alignment horizontal="right" vertical="top"/>
    </xf>
    <xf numFmtId="49" fontId="4" fillId="0" borderId="20" xfId="4" applyNumberFormat="1" applyFont="1" applyBorder="1" applyAlignment="1">
      <alignment horizontal="left" vertical="top"/>
    </xf>
    <xf numFmtId="49" fontId="6" fillId="0" borderId="16" xfId="8" applyNumberFormat="1" applyFont="1" applyBorder="1" applyAlignment="1">
      <alignment wrapText="1"/>
    </xf>
    <xf numFmtId="0" fontId="6" fillId="0" borderId="16" xfId="8" applyFont="1" applyBorder="1" applyAlignment="1">
      <alignment wrapText="1"/>
    </xf>
    <xf numFmtId="0" fontId="6" fillId="0" borderId="26" xfId="8" applyFont="1" applyBorder="1"/>
    <xf numFmtId="166" fontId="6" fillId="0" borderId="17" xfId="8" applyNumberFormat="1" applyFont="1" applyBorder="1"/>
    <xf numFmtId="166" fontId="6" fillId="0" borderId="18" xfId="8" applyNumberFormat="1" applyFont="1" applyBorder="1"/>
    <xf numFmtId="166" fontId="6" fillId="0" borderId="16" xfId="8" applyNumberFormat="1" applyFont="1" applyBorder="1"/>
    <xf numFmtId="0" fontId="26" fillId="0" borderId="0" xfId="8" applyFont="1" applyBorder="1" applyAlignment="1">
      <alignment wrapText="1"/>
    </xf>
    <xf numFmtId="0" fontId="26" fillId="0" borderId="0" xfId="8" applyFont="1" applyBorder="1"/>
    <xf numFmtId="49" fontId="6" fillId="0" borderId="0" xfId="4" applyNumberFormat="1" applyFont="1" applyBorder="1" applyAlignment="1">
      <alignment horizontal="left" vertical="top"/>
    </xf>
    <xf numFmtId="168" fontId="6" fillId="0" borderId="10" xfId="4" applyNumberFormat="1" applyFont="1" applyBorder="1" applyAlignment="1">
      <alignment horizontal="left" vertical="top"/>
    </xf>
    <xf numFmtId="168" fontId="6" fillId="0" borderId="10" xfId="4" applyNumberFormat="1" applyFont="1" applyBorder="1" applyAlignment="1">
      <alignment horizontal="left" vertical="top" wrapText="1"/>
    </xf>
    <xf numFmtId="0" fontId="6" fillId="0" borderId="10" xfId="4" applyFont="1" applyBorder="1" applyAlignment="1" applyProtection="1">
      <alignment horizontal="left" vertical="top" wrapText="1"/>
    </xf>
    <xf numFmtId="168" fontId="6" fillId="0" borderId="10" xfId="4" applyNumberFormat="1" applyFont="1" applyBorder="1" applyAlignment="1">
      <alignment horizontal="right" vertical="top" wrapText="1"/>
    </xf>
    <xf numFmtId="168" fontId="6" fillId="0" borderId="27" xfId="4" applyNumberFormat="1" applyFont="1" applyBorder="1" applyAlignment="1">
      <alignment horizontal="centerContinuous" vertical="top"/>
    </xf>
    <xf numFmtId="168" fontId="6" fillId="0" borderId="20" xfId="4" applyNumberFormat="1" applyFont="1" applyBorder="1" applyAlignment="1">
      <alignment horizontal="center" vertical="top"/>
    </xf>
    <xf numFmtId="168" fontId="4" fillId="0" borderId="7" xfId="4" applyNumberFormat="1" applyFont="1" applyBorder="1" applyAlignment="1">
      <alignment horizontal="left" vertical="top"/>
    </xf>
    <xf numFmtId="0" fontId="6" fillId="0" borderId="0" xfId="4" applyNumberFormat="1" applyFont="1" applyFill="1" applyBorder="1" applyAlignment="1" applyProtection="1">
      <alignment horizontal="left" wrapText="1"/>
    </xf>
    <xf numFmtId="0" fontId="6" fillId="0" borderId="10" xfId="4" applyNumberFormat="1" applyFont="1" applyBorder="1" applyAlignment="1">
      <alignment vertical="top"/>
    </xf>
    <xf numFmtId="0" fontId="4" fillId="0" borderId="10" xfId="4" applyNumberFormat="1" applyFont="1" applyBorder="1" applyAlignment="1">
      <alignment vertical="top"/>
    </xf>
    <xf numFmtId="170" fontId="4" fillId="0" borderId="10" xfId="4" applyNumberFormat="1" applyFont="1" applyBorder="1" applyAlignment="1">
      <alignment vertical="top"/>
    </xf>
    <xf numFmtId="49" fontId="4" fillId="0" borderId="10" xfId="4" applyNumberFormat="1" applyFont="1" applyBorder="1" applyAlignment="1">
      <alignment vertical="top"/>
    </xf>
    <xf numFmtId="170" fontId="4" fillId="0" borderId="14" xfId="4" applyNumberFormat="1" applyFont="1" applyBorder="1" applyAlignment="1">
      <alignment horizontal="right" vertical="top"/>
    </xf>
    <xf numFmtId="170" fontId="4" fillId="0" borderId="9" xfId="4" applyNumberFormat="1" applyFont="1" applyBorder="1" applyAlignment="1">
      <alignment horizontal="right" vertical="top"/>
    </xf>
    <xf numFmtId="170" fontId="4" fillId="0" borderId="24" xfId="4" applyNumberFormat="1" applyFont="1" applyBorder="1" applyAlignment="1">
      <alignment horizontal="right" vertical="top"/>
    </xf>
    <xf numFmtId="170" fontId="4" fillId="0" borderId="8" xfId="4" applyNumberFormat="1" applyFont="1" applyBorder="1" applyAlignment="1">
      <alignment horizontal="right" vertical="top"/>
    </xf>
    <xf numFmtId="0" fontId="6" fillId="0" borderId="0" xfId="4" applyNumberFormat="1" applyFont="1" applyBorder="1" applyAlignment="1">
      <alignment horizontal="left" vertical="top"/>
    </xf>
    <xf numFmtId="0" fontId="4" fillId="0" borderId="10" xfId="4" applyNumberFormat="1" applyFont="1" applyBorder="1" applyAlignment="1">
      <alignment horizontal="left" vertical="top"/>
    </xf>
    <xf numFmtId="170" fontId="4" fillId="0" borderId="10" xfId="4" applyNumberFormat="1" applyFont="1" applyBorder="1" applyAlignment="1">
      <alignment horizontal="left" vertical="top"/>
    </xf>
    <xf numFmtId="49" fontId="4" fillId="0" borderId="10" xfId="4" applyNumberFormat="1" applyFont="1" applyBorder="1" applyAlignment="1">
      <alignment horizontal="left" vertical="top"/>
    </xf>
    <xf numFmtId="170" fontId="4" fillId="0" borderId="27" xfId="4" applyNumberFormat="1" applyFont="1" applyBorder="1" applyAlignment="1">
      <alignment horizontal="right" vertical="top"/>
    </xf>
    <xf numFmtId="170" fontId="4" fillId="0" borderId="6" xfId="4" applyNumberFormat="1" applyFont="1" applyBorder="1" applyAlignment="1">
      <alignment horizontal="right" vertical="top"/>
    </xf>
    <xf numFmtId="170" fontId="4" fillId="0" borderId="7" xfId="4" applyNumberFormat="1" applyFont="1" applyBorder="1" applyAlignment="1">
      <alignment horizontal="right" vertical="top"/>
    </xf>
    <xf numFmtId="170" fontId="4" fillId="0" borderId="20" xfId="4" applyNumberFormat="1" applyFont="1" applyBorder="1" applyAlignment="1">
      <alignment horizontal="right" vertical="top"/>
    </xf>
    <xf numFmtId="0" fontId="4" fillId="0" borderId="22" xfId="4" applyNumberFormat="1" applyFont="1" applyBorder="1" applyAlignment="1">
      <alignment horizontal="left" vertical="top" wrapText="1"/>
    </xf>
    <xf numFmtId="0" fontId="4" fillId="0" borderId="13" xfId="4" applyNumberFormat="1" applyFont="1" applyBorder="1" applyAlignment="1">
      <alignment horizontal="left" vertical="top" wrapText="1"/>
    </xf>
    <xf numFmtId="0" fontId="4" fillId="0" borderId="13" xfId="4" applyNumberFormat="1" applyFont="1" applyBorder="1" applyAlignment="1">
      <alignment horizontal="left" vertical="top"/>
    </xf>
    <xf numFmtId="0" fontId="4" fillId="0" borderId="13" xfId="4" quotePrefix="1" applyNumberFormat="1" applyFont="1" applyBorder="1" applyAlignment="1">
      <alignment horizontal="left" vertical="top" wrapText="1"/>
    </xf>
    <xf numFmtId="170" fontId="4" fillId="0" borderId="13" xfId="4" quotePrefix="1" applyNumberFormat="1" applyFont="1" applyBorder="1" applyAlignment="1">
      <alignment horizontal="right" vertical="top"/>
    </xf>
    <xf numFmtId="170" fontId="4" fillId="0" borderId="21" xfId="4" quotePrefix="1" applyNumberFormat="1" applyFont="1" applyBorder="1" applyAlignment="1">
      <alignment horizontal="right" vertical="top"/>
    </xf>
    <xf numFmtId="170" fontId="4" fillId="0" borderId="23" xfId="4" quotePrefix="1" applyNumberFormat="1" applyFont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/>
    </xf>
    <xf numFmtId="49" fontId="6" fillId="0" borderId="16" xfId="4" applyNumberFormat="1" applyFont="1" applyFill="1" applyBorder="1" applyAlignment="1">
      <alignment vertical="top"/>
    </xf>
    <xf numFmtId="166" fontId="6" fillId="0" borderId="17" xfId="4" quotePrefix="1" applyNumberFormat="1" applyFont="1" applyBorder="1" applyAlignment="1">
      <alignment horizontal="right" vertical="top"/>
    </xf>
    <xf numFmtId="170" fontId="6" fillId="0" borderId="17" xfId="4" quotePrefix="1" applyNumberFormat="1" applyFont="1" applyFill="1" applyBorder="1" applyAlignment="1">
      <alignment horizontal="left" vertical="top"/>
    </xf>
    <xf numFmtId="170" fontId="6" fillId="0" borderId="26" xfId="4" quotePrefix="1" applyNumberFormat="1" applyFont="1" applyFill="1" applyBorder="1" applyAlignment="1">
      <alignment horizontal="left" vertical="top"/>
    </xf>
    <xf numFmtId="166" fontId="6" fillId="0" borderId="18" xfId="4" quotePrefix="1" applyNumberFormat="1" applyFont="1" applyBorder="1" applyAlignment="1">
      <alignment horizontal="right" vertical="top"/>
    </xf>
    <xf numFmtId="166" fontId="6" fillId="0" borderId="16" xfId="4" quotePrefix="1" applyNumberFormat="1" applyFont="1" applyBorder="1" applyAlignment="1">
      <alignment horizontal="right" vertical="top"/>
    </xf>
    <xf numFmtId="166" fontId="6" fillId="0" borderId="26" xfId="4" quotePrefix="1" applyNumberFormat="1" applyFont="1" applyBorder="1" applyAlignment="1">
      <alignment horizontal="right" vertical="top"/>
    </xf>
    <xf numFmtId="49" fontId="9" fillId="0" borderId="0" xfId="4" applyNumberFormat="1" applyFont="1" applyBorder="1" applyAlignment="1">
      <alignment horizontal="left" vertical="top"/>
    </xf>
    <xf numFmtId="49" fontId="9" fillId="0" borderId="0" xfId="4" applyNumberFormat="1" applyFont="1" applyBorder="1" applyAlignment="1">
      <alignment vertical="top"/>
    </xf>
    <xf numFmtId="170" fontId="9" fillId="0" borderId="0" xfId="4" quotePrefix="1" applyNumberFormat="1" applyFont="1" applyBorder="1" applyAlignment="1">
      <alignment horizontal="right" vertical="top"/>
    </xf>
    <xf numFmtId="170" fontId="9" fillId="0" borderId="0" xfId="4" quotePrefix="1" applyNumberFormat="1" applyFont="1" applyBorder="1" applyAlignment="1">
      <alignment horizontal="centerContinuous" vertical="top"/>
    </xf>
    <xf numFmtId="170" fontId="9" fillId="0" borderId="0" xfId="4" applyNumberFormat="1" applyFont="1" applyBorder="1"/>
    <xf numFmtId="49" fontId="16" fillId="0" borderId="0" xfId="4" applyNumberFormat="1" applyFont="1" applyBorder="1" applyAlignment="1">
      <alignment horizontal="left"/>
    </xf>
    <xf numFmtId="0" fontId="10" fillId="0" borderId="1" xfId="4" applyNumberFormat="1" applyFont="1" applyBorder="1" applyAlignment="1">
      <alignment horizontal="left"/>
    </xf>
    <xf numFmtId="170" fontId="6" fillId="0" borderId="5" xfId="4" quotePrefix="1" applyNumberFormat="1" applyFont="1" applyBorder="1" applyAlignment="1" applyProtection="1">
      <alignment horizontal="center" vertical="center" wrapText="1"/>
    </xf>
    <xf numFmtId="170" fontId="6" fillId="0" borderId="19" xfId="4" quotePrefix="1" applyNumberFormat="1" applyFont="1" applyBorder="1" applyAlignment="1" applyProtection="1">
      <alignment horizontal="center" vertical="center" wrapText="1"/>
    </xf>
    <xf numFmtId="168" fontId="6" fillId="4" borderId="4" xfId="4" applyNumberFormat="1" applyFont="1" applyFill="1" applyBorder="1" applyAlignment="1" applyProtection="1">
      <alignment horizontal="center"/>
    </xf>
    <xf numFmtId="168" fontId="6" fillId="4" borderId="5" xfId="4" applyNumberFormat="1" applyFont="1" applyFill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center"/>
    </xf>
    <xf numFmtId="168" fontId="6" fillId="0" borderId="23" xfId="4" applyNumberFormat="1" applyFont="1" applyBorder="1" applyAlignment="1" applyProtection="1">
      <alignment horizontal="center"/>
    </xf>
    <xf numFmtId="168" fontId="6" fillId="0" borderId="22" xfId="4" applyNumberFormat="1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/>
    </xf>
    <xf numFmtId="0" fontId="17" fillId="0" borderId="23" xfId="5" applyFont="1" applyBorder="1" applyAlignment="1" applyProtection="1">
      <alignment horizontal="center"/>
    </xf>
    <xf numFmtId="0" fontId="17" fillId="0" borderId="22" xfId="5" applyFont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right"/>
    </xf>
    <xf numFmtId="168" fontId="6" fillId="0" borderId="23" xfId="4" applyNumberFormat="1" applyFont="1" applyBorder="1" applyAlignment="1" applyProtection="1">
      <alignment horizontal="right"/>
    </xf>
    <xf numFmtId="168" fontId="6" fillId="0" borderId="22" xfId="4" applyNumberFormat="1" applyFont="1" applyBorder="1" applyAlignment="1" applyProtection="1">
      <alignment horizontal="right"/>
    </xf>
    <xf numFmtId="0" fontId="6" fillId="0" borderId="21" xfId="9" applyFont="1" applyBorder="1" applyAlignment="1" applyProtection="1">
      <alignment horizontal="right"/>
    </xf>
    <xf numFmtId="0" fontId="6" fillId="0" borderId="23" xfId="9" applyFont="1" applyBorder="1" applyAlignment="1" applyProtection="1">
      <alignment horizontal="right"/>
    </xf>
    <xf numFmtId="0" fontId="6" fillId="0" borderId="22" xfId="9" applyFont="1" applyBorder="1" applyAlignment="1" applyProtection="1">
      <alignment horizontal="right"/>
    </xf>
    <xf numFmtId="170" fontId="6" fillId="4" borderId="21" xfId="4" quotePrefix="1" applyNumberFormat="1" applyFont="1" applyFill="1" applyBorder="1" applyAlignment="1" applyProtection="1">
      <alignment horizontal="center"/>
    </xf>
    <xf numFmtId="170" fontId="6" fillId="4" borderId="23" xfId="4" quotePrefix="1" applyNumberFormat="1" applyFont="1" applyFill="1" applyBorder="1" applyAlignment="1" applyProtection="1">
      <alignment horizontal="center"/>
    </xf>
    <xf numFmtId="49" fontId="16" fillId="0" borderId="0" xfId="9" applyNumberFormat="1" applyFont="1" applyBorder="1" applyAlignment="1" applyProtection="1">
      <alignment horizontal="left"/>
    </xf>
    <xf numFmtId="49" fontId="16" fillId="0" borderId="15" xfId="9" applyNumberFormat="1" applyFont="1" applyBorder="1" applyAlignment="1" applyProtection="1">
      <alignment horizontal="left"/>
    </xf>
    <xf numFmtId="49" fontId="16" fillId="4" borderId="0" xfId="9" applyNumberFormat="1" applyFont="1" applyFill="1" applyBorder="1" applyAlignment="1" applyProtection="1">
      <alignment horizontal="left"/>
    </xf>
    <xf numFmtId="49" fontId="16" fillId="4" borderId="10" xfId="9" applyNumberFormat="1" applyFont="1" applyFill="1" applyBorder="1" applyAlignment="1" applyProtection="1">
      <alignment horizontal="left"/>
    </xf>
    <xf numFmtId="0" fontId="10" fillId="0" borderId="1" xfId="9" applyNumberFormat="1" applyFont="1" applyBorder="1" applyAlignment="1" applyProtection="1">
      <alignment horizontal="left"/>
    </xf>
    <xf numFmtId="0" fontId="10" fillId="4" borderId="1" xfId="9" applyNumberFormat="1" applyFont="1" applyFill="1" applyBorder="1" applyAlignment="1" applyProtection="1">
      <alignment horizontal="left"/>
    </xf>
    <xf numFmtId="170" fontId="6" fillId="3" borderId="21" xfId="4" quotePrefix="1" applyNumberFormat="1" applyFont="1" applyFill="1" applyBorder="1" applyAlignment="1">
      <alignment horizontal="center" vertical="top"/>
    </xf>
    <xf numFmtId="170" fontId="6" fillId="3" borderId="23" xfId="4" quotePrefix="1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left" vertical="top"/>
    </xf>
    <xf numFmtId="0" fontId="10" fillId="0" borderId="1" xfId="4" applyNumberFormat="1" applyFont="1" applyBorder="1" applyAlignment="1">
      <alignment horizontal="left" wrapText="1"/>
    </xf>
    <xf numFmtId="168" fontId="6" fillId="0" borderId="27" xfId="4" applyNumberFormat="1" applyFont="1" applyBorder="1" applyAlignment="1">
      <alignment horizontal="center" vertical="top"/>
    </xf>
    <xf numFmtId="168" fontId="6" fillId="0" borderId="6" xfId="4" applyNumberFormat="1" applyFont="1" applyBorder="1" applyAlignment="1">
      <alignment horizontal="center" vertical="top"/>
    </xf>
    <xf numFmtId="177" fontId="13" fillId="0" borderId="9" xfId="4" applyNumberFormat="1" applyFont="1" applyFill="1" applyBorder="1" applyAlignment="1">
      <alignment horizontal="left" vertical="top"/>
    </xf>
    <xf numFmtId="177" fontId="27" fillId="0" borderId="9" xfId="4" applyNumberFormat="1" applyFont="1" applyBorder="1" applyAlignment="1">
      <alignment vertical="top"/>
    </xf>
    <xf numFmtId="0" fontId="11" fillId="0" borderId="0" xfId="8"/>
    <xf numFmtId="0" fontId="28" fillId="4" borderId="1" xfId="4" applyNumberFormat="1" applyFont="1" applyFill="1" applyBorder="1" applyAlignment="1">
      <alignment horizontal="left"/>
    </xf>
    <xf numFmtId="0" fontId="29" fillId="4" borderId="1" xfId="8" applyNumberFormat="1" applyFont="1" applyFill="1" applyBorder="1" applyAlignment="1">
      <alignment horizontal="left"/>
    </xf>
    <xf numFmtId="49" fontId="30" fillId="4" borderId="36" xfId="4" applyNumberFormat="1" applyFont="1" applyFill="1" applyBorder="1" applyAlignment="1">
      <alignment horizontal="left" vertical="top"/>
    </xf>
    <xf numFmtId="168" fontId="30" fillId="4" borderId="2" xfId="4" applyNumberFormat="1" applyFont="1" applyFill="1" applyBorder="1" applyAlignment="1">
      <alignment horizontal="centerContinuous" vertical="top"/>
    </xf>
    <xf numFmtId="168" fontId="30" fillId="4" borderId="29" xfId="4" applyNumberFormat="1" applyFont="1" applyFill="1" applyBorder="1" applyAlignment="1">
      <alignment horizontal="center" vertical="top" wrapText="1"/>
    </xf>
    <xf numFmtId="168" fontId="13" fillId="4" borderId="2" xfId="4" applyNumberFormat="1" applyFont="1" applyFill="1" applyBorder="1" applyAlignment="1">
      <alignment horizontal="centerContinuous" vertical="top"/>
    </xf>
    <xf numFmtId="168" fontId="13" fillId="4" borderId="37" xfId="4" applyNumberFormat="1" applyFont="1" applyFill="1" applyBorder="1" applyAlignment="1">
      <alignment horizontal="centerContinuous" vertical="top"/>
    </xf>
    <xf numFmtId="49" fontId="30" fillId="4" borderId="38" xfId="4" applyNumberFormat="1" applyFont="1" applyFill="1" applyBorder="1" applyAlignment="1">
      <alignment horizontal="justify" vertical="top" wrapText="1"/>
    </xf>
    <xf numFmtId="168" fontId="30" fillId="4" borderId="6" xfId="4" applyNumberFormat="1" applyFont="1" applyFill="1" applyBorder="1" applyAlignment="1">
      <alignment horizontal="center" vertical="top"/>
    </xf>
    <xf numFmtId="168" fontId="30" fillId="4" borderId="7" xfId="4" applyNumberFormat="1" applyFont="1" applyFill="1" applyBorder="1" applyAlignment="1">
      <alignment horizontal="center" vertical="top"/>
    </xf>
    <xf numFmtId="168" fontId="30" fillId="4" borderId="20" xfId="4" applyNumberFormat="1" applyFont="1" applyFill="1" applyBorder="1" applyAlignment="1">
      <alignment horizontal="center" vertical="top" wrapText="1"/>
    </xf>
    <xf numFmtId="168" fontId="30" fillId="4" borderId="27" xfId="4" applyNumberFormat="1" applyFont="1" applyFill="1" applyBorder="1" applyAlignment="1">
      <alignment horizontal="center"/>
    </xf>
    <xf numFmtId="168" fontId="30" fillId="4" borderId="6" xfId="4" applyNumberFormat="1" applyFont="1" applyFill="1" applyBorder="1" applyAlignment="1">
      <alignment horizontal="center"/>
    </xf>
    <xf numFmtId="168" fontId="30" fillId="4" borderId="39" xfId="4" applyNumberFormat="1" applyFont="1" applyFill="1" applyBorder="1" applyAlignment="1">
      <alignment horizontal="center"/>
    </xf>
    <xf numFmtId="49" fontId="13" fillId="4" borderId="40" xfId="4" quotePrefix="1" applyNumberFormat="1" applyFont="1" applyFill="1" applyBorder="1" applyAlignment="1">
      <alignment horizontal="left" vertical="top"/>
    </xf>
    <xf numFmtId="168" fontId="30" fillId="4" borderId="23" xfId="4" quotePrefix="1" applyNumberFormat="1" applyFont="1" applyFill="1" applyBorder="1" applyAlignment="1" applyProtection="1">
      <alignment horizontal="right" vertical="top"/>
    </xf>
    <xf numFmtId="168" fontId="30" fillId="4" borderId="23" xfId="4" quotePrefix="1" applyNumberFormat="1" applyFont="1" applyFill="1" applyBorder="1" applyAlignment="1">
      <alignment horizontal="right" vertical="top"/>
    </xf>
    <xf numFmtId="168" fontId="30" fillId="4" borderId="13" xfId="4" quotePrefix="1" applyNumberFormat="1" applyFont="1" applyFill="1" applyBorder="1" applyAlignment="1">
      <alignment horizontal="right" vertical="top"/>
    </xf>
    <xf numFmtId="168" fontId="30" fillId="4" borderId="41" xfId="4" quotePrefix="1" applyNumberFormat="1" applyFont="1" applyFill="1" applyBorder="1" applyAlignment="1">
      <alignment horizontal="right" vertical="top"/>
    </xf>
    <xf numFmtId="1" fontId="30" fillId="4" borderId="42" xfId="4" applyNumberFormat="1" applyFont="1" applyFill="1" applyBorder="1" applyAlignment="1">
      <alignment horizontal="left" vertical="top"/>
    </xf>
    <xf numFmtId="170" fontId="30" fillId="4" borderId="9" xfId="10" applyNumberFormat="1" applyFont="1" applyFill="1" applyBorder="1" applyAlignment="1">
      <alignment horizontal="right" vertical="top"/>
    </xf>
    <xf numFmtId="170" fontId="30" fillId="4" borderId="8" xfId="10" applyNumberFormat="1" applyFont="1" applyFill="1" applyBorder="1" applyAlignment="1">
      <alignment horizontal="right" vertical="top"/>
    </xf>
    <xf numFmtId="170" fontId="30" fillId="4" borderId="43" xfId="10" applyNumberFormat="1" applyFont="1" applyFill="1" applyBorder="1" applyAlignment="1">
      <alignment horizontal="right" vertical="top"/>
    </xf>
    <xf numFmtId="1" fontId="13" fillId="4" borderId="44" xfId="4" applyNumberFormat="1" applyFont="1" applyFill="1" applyBorder="1" applyAlignment="1">
      <alignment horizontal="left" vertical="top"/>
    </xf>
    <xf numFmtId="170" fontId="13" fillId="4" borderId="14" xfId="10" applyNumberFormat="1" applyFont="1" applyFill="1" applyBorder="1" applyAlignment="1">
      <alignment horizontal="right" vertical="top"/>
    </xf>
    <xf numFmtId="170" fontId="13" fillId="4" borderId="9" xfId="10" applyNumberFormat="1" applyFont="1" applyFill="1" applyBorder="1" applyAlignment="1">
      <alignment horizontal="right" vertical="top"/>
    </xf>
    <xf numFmtId="170" fontId="13" fillId="4" borderId="8" xfId="10" applyNumberFormat="1" applyFont="1" applyFill="1" applyBorder="1" applyAlignment="1">
      <alignment horizontal="right" vertical="top"/>
    </xf>
    <xf numFmtId="170" fontId="13" fillId="4" borderId="43" xfId="10" applyNumberFormat="1" applyFont="1" applyFill="1" applyBorder="1" applyAlignment="1">
      <alignment horizontal="right" vertical="top"/>
    </xf>
    <xf numFmtId="0" fontId="11" fillId="0" borderId="0" xfId="8" applyFont="1"/>
    <xf numFmtId="170" fontId="13" fillId="4" borderId="15" xfId="10" applyNumberFormat="1" applyFont="1" applyFill="1" applyBorder="1" applyAlignment="1">
      <alignment horizontal="right" vertical="top"/>
    </xf>
    <xf numFmtId="170" fontId="13" fillId="4" borderId="0" xfId="10" applyNumberFormat="1" applyFont="1" applyFill="1" applyBorder="1" applyAlignment="1">
      <alignment horizontal="right" vertical="top"/>
    </xf>
    <xf numFmtId="170" fontId="13" fillId="4" borderId="10" xfId="10" applyNumberFormat="1" applyFont="1" applyFill="1" applyBorder="1" applyAlignment="1">
      <alignment horizontal="right" vertical="top"/>
    </xf>
    <xf numFmtId="170" fontId="13" fillId="4" borderId="45" xfId="10" applyNumberFormat="1" applyFont="1" applyFill="1" applyBorder="1" applyAlignment="1">
      <alignment horizontal="right" vertical="top"/>
    </xf>
    <xf numFmtId="2" fontId="13" fillId="4" borderId="44" xfId="4" applyNumberFormat="1" applyFont="1" applyFill="1" applyBorder="1" applyAlignment="1">
      <alignment horizontal="left" vertical="top"/>
    </xf>
    <xf numFmtId="170" fontId="13" fillId="4" borderId="27" xfId="10" applyNumberFormat="1" applyFont="1" applyFill="1" applyBorder="1" applyAlignment="1">
      <alignment horizontal="right" vertical="top"/>
    </xf>
    <xf numFmtId="170" fontId="13" fillId="4" borderId="6" xfId="10" applyNumberFormat="1" applyFont="1" applyFill="1" applyBorder="1" applyAlignment="1">
      <alignment horizontal="right" vertical="top"/>
    </xf>
    <xf numFmtId="170" fontId="13" fillId="4" borderId="20" xfId="10" applyNumberFormat="1" applyFont="1" applyFill="1" applyBorder="1" applyAlignment="1">
      <alignment horizontal="right" vertical="top"/>
    </xf>
    <xf numFmtId="170" fontId="13" fillId="4" borderId="39" xfId="10" applyNumberFormat="1" applyFont="1" applyFill="1" applyBorder="1" applyAlignment="1">
      <alignment horizontal="right" vertical="top"/>
    </xf>
    <xf numFmtId="2" fontId="30" fillId="4" borderId="38" xfId="4" applyNumberFormat="1" applyFont="1" applyFill="1" applyBorder="1" applyAlignment="1">
      <alignment horizontal="left" vertical="top"/>
    </xf>
    <xf numFmtId="170" fontId="30" fillId="4" borderId="23" xfId="10" applyNumberFormat="1" applyFont="1" applyFill="1" applyBorder="1" applyAlignment="1">
      <alignment horizontal="right" vertical="top"/>
    </xf>
    <xf numFmtId="170" fontId="30" fillId="4" borderId="13" xfId="10" applyNumberFormat="1" applyFont="1" applyFill="1" applyBorder="1" applyAlignment="1">
      <alignment horizontal="right" vertical="top"/>
    </xf>
    <xf numFmtId="170" fontId="30" fillId="4" borderId="41" xfId="10" applyNumberFormat="1" applyFont="1" applyFill="1" applyBorder="1" applyAlignment="1">
      <alignment horizontal="right" vertical="top"/>
    </xf>
    <xf numFmtId="2" fontId="13" fillId="4" borderId="38" xfId="4" applyNumberFormat="1" applyFont="1" applyFill="1" applyBorder="1" applyAlignment="1">
      <alignment horizontal="left" vertical="top"/>
    </xf>
    <xf numFmtId="2" fontId="13" fillId="4" borderId="38" xfId="11" applyNumberFormat="1" applyFont="1" applyFill="1" applyBorder="1" applyAlignment="1" applyProtection="1">
      <alignment vertical="top" wrapText="1"/>
      <protection locked="0"/>
    </xf>
    <xf numFmtId="170" fontId="30" fillId="4" borderId="20" xfId="10" applyNumberFormat="1" applyFont="1" applyFill="1" applyBorder="1" applyAlignment="1">
      <alignment horizontal="right" vertical="top"/>
    </xf>
    <xf numFmtId="170" fontId="30" fillId="4" borderId="6" xfId="10" applyNumberFormat="1" applyFont="1" applyFill="1" applyBorder="1" applyAlignment="1">
      <alignment horizontal="right" vertical="top"/>
    </xf>
    <xf numFmtId="170" fontId="30" fillId="4" borderId="39" xfId="10" applyNumberFormat="1" applyFont="1" applyFill="1" applyBorder="1" applyAlignment="1">
      <alignment horizontal="right" vertical="top"/>
    </xf>
    <xf numFmtId="49" fontId="30" fillId="4" borderId="46" xfId="4" applyNumberFormat="1" applyFont="1" applyFill="1" applyBorder="1" applyAlignment="1">
      <alignment horizontal="left" vertical="top"/>
    </xf>
    <xf numFmtId="170" fontId="30" fillId="4" borderId="16" xfId="10" applyNumberFormat="1" applyFont="1" applyFill="1" applyBorder="1" applyAlignment="1">
      <alignment horizontal="right" vertical="top"/>
    </xf>
    <xf numFmtId="170" fontId="30" fillId="4" borderId="17" xfId="10" applyNumberFormat="1" applyFont="1" applyFill="1" applyBorder="1" applyAlignment="1">
      <alignment horizontal="right" vertical="top"/>
    </xf>
    <xf numFmtId="170" fontId="30" fillId="4" borderId="47" xfId="10" applyNumberFormat="1" applyFont="1" applyFill="1" applyBorder="1" applyAlignment="1">
      <alignment horizontal="right" vertical="top"/>
    </xf>
    <xf numFmtId="168" fontId="30" fillId="0" borderId="0" xfId="4" applyNumberFormat="1" applyFont="1" applyFill="1" applyBorder="1" applyAlignment="1">
      <alignment horizontal="left"/>
    </xf>
    <xf numFmtId="168" fontId="31" fillId="0" borderId="0" xfId="4" applyNumberFormat="1" applyFont="1" applyBorder="1"/>
    <xf numFmtId="0" fontId="32" fillId="0" borderId="0" xfId="8" applyFont="1"/>
    <xf numFmtId="0" fontId="13" fillId="0" borderId="0" xfId="8" applyFont="1" applyFill="1"/>
    <xf numFmtId="165" fontId="6" fillId="0" borderId="4" xfId="3" applyNumberFormat="1" applyFont="1" applyFill="1" applyBorder="1" applyAlignment="1" applyProtection="1">
      <alignment horizontal="centerContinuous" vertical="distributed"/>
      <protection locked="0"/>
    </xf>
    <xf numFmtId="165" fontId="6" fillId="0" borderId="5" xfId="3" applyNumberFormat="1" applyFont="1" applyFill="1" applyBorder="1" applyAlignment="1" applyProtection="1">
      <alignment horizontal="centerContinuous" vertical="distributed"/>
      <protection locked="0"/>
    </xf>
  </cellXfs>
  <cellStyles count="12">
    <cellStyle name="Comma" xfId="1" builtinId="3"/>
    <cellStyle name="Comma 2" xfId="10"/>
    <cellStyle name="Jeffery" xfId="5"/>
    <cellStyle name="Normal" xfId="0" builtinId="0"/>
    <cellStyle name="Normal 10" xfId="11"/>
    <cellStyle name="Normal 2" xfId="8"/>
    <cellStyle name="Normal_Draft database layout (2)" xfId="6"/>
    <cellStyle name="Normal_Link to db" xfId="4"/>
    <cellStyle name="Normal_NMTEE - Master (25 Aug)" xfId="3"/>
    <cellStyle name="Normal_Revenue Tables 2" xfId="9"/>
    <cellStyle name="Percent" xfId="2" builtinId="5"/>
    <cellStyle name="Percent 2" xfId="7"/>
  </cellStyles>
  <dxfs count="1"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Budget/2021/4.%20ENE/C.%20Tables/Department%20Specific%20Tables/ENE21Annex%20tab-Vote31_Labour%20centre%20per%20pro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ublic%20Finance%20Statistics\8-3-2%20National%20Accounts\8-3-2-3%20National%20Expenditure\8-3-2-3-3%20Estimates%20of%20National%20Expenditure\2008\Excel%20docs\B\Budget\2006\4.%20ENE\A.%20Database\ENE2006-Vote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 center per provinc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"/>
      <sheetName val="Settings"/>
      <sheetName val="Reconciliation"/>
      <sheetName val="Vot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Statutory"/>
      <sheetName val="Analysis"/>
      <sheetName val="Sub-Sub prgr detail"/>
      <sheetName val="Personnel numbers + payments"/>
      <sheetName val="Training"/>
      <sheetName val="2005 ENE"/>
      <sheetName val="MTEC"/>
      <sheetName val="Dept receipts"/>
      <sheetName val="Sum exp trends"/>
      <sheetName val="Grants to Provinces"/>
      <sheetName val="Grants to Local Gov"/>
      <sheetName val="Infrastructure"/>
      <sheetName val="PPP Projects "/>
      <sheetName val="Donor aid"/>
      <sheetName val="Unders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"/>
  <sheetViews>
    <sheetView showGridLines="0" tabSelected="1" workbookViewId="0">
      <selection activeCell="M7" sqref="M7"/>
    </sheetView>
  </sheetViews>
  <sheetFormatPr defaultRowHeight="15" x14ac:dyDescent="0.25"/>
  <cols>
    <col min="1" max="1" width="14.85546875" customWidth="1"/>
    <col min="2" max="2" width="0.5703125" customWidth="1"/>
    <col min="3" max="4" width="7.7109375" customWidth="1"/>
    <col min="5" max="5" width="8.85546875" customWidth="1"/>
    <col min="6" max="6" width="9.42578125" customWidth="1"/>
    <col min="7" max="8" width="7.710937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x14ac:dyDescent="0.25">
      <c r="A2" s="3"/>
      <c r="B2" s="4"/>
      <c r="C2" s="838" t="s">
        <v>1</v>
      </c>
      <c r="D2" s="839"/>
      <c r="E2" s="839"/>
      <c r="F2" s="839"/>
      <c r="G2" s="14" t="s">
        <v>12</v>
      </c>
      <c r="H2" s="15" t="s">
        <v>13</v>
      </c>
    </row>
    <row r="3" spans="1:8" ht="46.5" x14ac:dyDescent="0.25">
      <c r="A3" s="5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16" t="s">
        <v>3</v>
      </c>
      <c r="H3" s="17" t="s">
        <v>3</v>
      </c>
    </row>
    <row r="4" spans="1:8" x14ac:dyDescent="0.25">
      <c r="A4" s="8" t="s">
        <v>7</v>
      </c>
      <c r="B4" s="9"/>
      <c r="C4" s="10"/>
      <c r="D4" s="10"/>
      <c r="E4" s="10"/>
      <c r="F4" s="10"/>
      <c r="G4" s="10"/>
      <c r="H4" s="18"/>
    </row>
    <row r="5" spans="1:8" x14ac:dyDescent="0.25">
      <c r="A5" s="11" t="s">
        <v>8</v>
      </c>
      <c r="B5" s="12"/>
      <c r="C5" s="13">
        <v>1003.867</v>
      </c>
      <c r="D5" s="13">
        <v>958.476</v>
      </c>
      <c r="E5" s="13">
        <v>0.99</v>
      </c>
      <c r="F5" s="13">
        <v>44.401000000000003</v>
      </c>
      <c r="G5" s="13">
        <v>1026.7539999999999</v>
      </c>
      <c r="H5" s="19">
        <v>1030.432</v>
      </c>
    </row>
    <row r="6" spans="1:8" ht="18" x14ac:dyDescent="0.25">
      <c r="A6" s="11" t="s">
        <v>9</v>
      </c>
      <c r="B6" s="12"/>
      <c r="C6" s="13">
        <v>633.80100000000004</v>
      </c>
      <c r="D6" s="13">
        <v>615.79100000000005</v>
      </c>
      <c r="E6" s="13">
        <v>8.1000000000000003E-2</v>
      </c>
      <c r="F6" s="13">
        <v>17.928999999999998</v>
      </c>
      <c r="G6" s="13">
        <v>637.20600000000002</v>
      </c>
      <c r="H6" s="19">
        <v>638.35699999999997</v>
      </c>
    </row>
    <row r="7" spans="1:8" ht="18" x14ac:dyDescent="0.25">
      <c r="A7" s="11" t="s">
        <v>10</v>
      </c>
      <c r="B7" s="12"/>
      <c r="C7" s="13">
        <v>610.15700000000004</v>
      </c>
      <c r="D7" s="13">
        <v>348.85899999999998</v>
      </c>
      <c r="E7" s="13">
        <v>257.26600000000002</v>
      </c>
      <c r="F7" s="13">
        <v>4.032</v>
      </c>
      <c r="G7" s="13">
        <v>618.93899999999996</v>
      </c>
      <c r="H7" s="19">
        <v>621.55399999999997</v>
      </c>
    </row>
    <row r="8" spans="1:8" ht="18" x14ac:dyDescent="0.25">
      <c r="A8" s="11" t="s">
        <v>11</v>
      </c>
      <c r="B8" s="12"/>
      <c r="C8" s="13">
        <v>1257.8879999999999</v>
      </c>
      <c r="D8" s="13">
        <v>153.33500000000001</v>
      </c>
      <c r="E8" s="13">
        <v>1103.7239999999999</v>
      </c>
      <c r="F8" s="13">
        <v>0.82899999999999996</v>
      </c>
      <c r="G8" s="13">
        <v>1276.404</v>
      </c>
      <c r="H8" s="19">
        <v>1280.8910000000001</v>
      </c>
    </row>
    <row r="9" spans="1:8" x14ac:dyDescent="0.25">
      <c r="A9" s="20" t="s">
        <v>14</v>
      </c>
      <c r="B9" s="21"/>
      <c r="C9" s="22">
        <v>3505.7130000000002</v>
      </c>
      <c r="D9" s="22">
        <v>2076.4609999999998</v>
      </c>
      <c r="E9" s="22">
        <v>1362.0609999999999</v>
      </c>
      <c r="F9" s="22">
        <v>67.191000000000003</v>
      </c>
      <c r="G9" s="39">
        <v>3559.3029999999999</v>
      </c>
      <c r="H9" s="40">
        <v>3571.2339999999999</v>
      </c>
    </row>
    <row r="10" spans="1:8" x14ac:dyDescent="0.25">
      <c r="A10" s="23" t="s">
        <v>15</v>
      </c>
      <c r="B10" s="24"/>
      <c r="C10" s="25" t="s">
        <v>16</v>
      </c>
      <c r="D10" s="26"/>
      <c r="E10" s="26"/>
      <c r="F10" s="26"/>
      <c r="G10" s="41"/>
      <c r="H10" s="41"/>
    </row>
    <row r="11" spans="1:8" x14ac:dyDescent="0.25">
      <c r="A11" s="27" t="s">
        <v>17</v>
      </c>
      <c r="B11" s="28"/>
      <c r="C11" s="29" t="s">
        <v>18</v>
      </c>
      <c r="D11" s="30"/>
      <c r="E11" s="30"/>
      <c r="F11" s="30"/>
      <c r="G11" s="42"/>
      <c r="H11" s="42"/>
    </row>
    <row r="12" spans="1:8" x14ac:dyDescent="0.25">
      <c r="A12" s="31" t="s">
        <v>19</v>
      </c>
      <c r="B12" s="32"/>
      <c r="C12" s="33" t="s">
        <v>20</v>
      </c>
      <c r="D12" s="34"/>
      <c r="E12" s="34"/>
      <c r="F12" s="34"/>
      <c r="G12" s="43"/>
      <c r="H12" s="43"/>
    </row>
    <row r="13" spans="1:8" x14ac:dyDescent="0.25">
      <c r="A13" s="35" t="s">
        <v>21</v>
      </c>
      <c r="B13" s="36"/>
      <c r="C13" s="36"/>
      <c r="D13" s="36"/>
      <c r="E13" s="36"/>
      <c r="F13" s="36"/>
      <c r="G13" s="36"/>
      <c r="H13" s="36"/>
    </row>
    <row r="14" spans="1:8" x14ac:dyDescent="0.25">
      <c r="A14" s="37"/>
      <c r="B14" s="38"/>
      <c r="C14" s="38"/>
      <c r="D14" s="38"/>
      <c r="E14" s="38"/>
      <c r="F14" s="38"/>
      <c r="G14" s="38"/>
      <c r="H14" s="3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493" t="s">
        <v>187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2" ht="55.5" x14ac:dyDescent="0.25">
      <c r="A2" s="262" t="s">
        <v>178</v>
      </c>
      <c r="B2" s="263" t="s">
        <v>29</v>
      </c>
      <c r="C2" s="264"/>
      <c r="D2" s="55"/>
      <c r="E2" s="56" t="s">
        <v>30</v>
      </c>
      <c r="F2" s="494" t="s">
        <v>31</v>
      </c>
      <c r="G2" s="299" t="s">
        <v>32</v>
      </c>
      <c r="H2" s="264" t="s">
        <v>33</v>
      </c>
      <c r="I2" s="495"/>
      <c r="J2" s="495"/>
      <c r="K2" s="494" t="s">
        <v>31</v>
      </c>
      <c r="L2" s="496" t="s">
        <v>34</v>
      </c>
    </row>
    <row r="3" spans="1:12" x14ac:dyDescent="0.25">
      <c r="A3" s="62" t="s">
        <v>2</v>
      </c>
      <c r="B3" s="63" t="s">
        <v>35</v>
      </c>
      <c r="C3" s="63" t="s">
        <v>36</v>
      </c>
      <c r="D3" s="270" t="s">
        <v>37</v>
      </c>
      <c r="E3" s="271" t="s">
        <v>38</v>
      </c>
      <c r="F3" s="304" t="s">
        <v>39</v>
      </c>
      <c r="G3" s="305"/>
      <c r="H3" s="63" t="s">
        <v>40</v>
      </c>
      <c r="I3" s="63" t="s">
        <v>12</v>
      </c>
      <c r="J3" s="63" t="s">
        <v>13</v>
      </c>
      <c r="K3" s="304" t="s">
        <v>41</v>
      </c>
      <c r="L3" s="497"/>
    </row>
    <row r="4" spans="1:12" x14ac:dyDescent="0.25">
      <c r="A4" s="615" t="s">
        <v>188</v>
      </c>
      <c r="B4" s="70">
        <v>6.8330000000000002</v>
      </c>
      <c r="C4" s="70">
        <v>6.8730000000000002</v>
      </c>
      <c r="D4" s="70">
        <v>6.2240000000000002</v>
      </c>
      <c r="E4" s="72">
        <v>6.4729999999999999</v>
      </c>
      <c r="F4" s="498">
        <v>-1.7999999999999999E-2</v>
      </c>
      <c r="G4" s="498">
        <v>1.2E-2</v>
      </c>
      <c r="H4" s="70">
        <v>6.9329999999999998</v>
      </c>
      <c r="I4" s="70">
        <v>6.9960000000000004</v>
      </c>
      <c r="J4" s="70">
        <v>7.01</v>
      </c>
      <c r="K4" s="498">
        <v>2.7E-2</v>
      </c>
      <c r="L4" s="499">
        <v>1.0999999999999999E-2</v>
      </c>
    </row>
    <row r="5" spans="1:12" x14ac:dyDescent="0.25">
      <c r="A5" s="615" t="s">
        <v>189</v>
      </c>
      <c r="B5" s="75">
        <v>25.867999999999999</v>
      </c>
      <c r="C5" s="75">
        <v>27.759</v>
      </c>
      <c r="D5" s="75">
        <v>31.535</v>
      </c>
      <c r="E5" s="13">
        <v>33.247</v>
      </c>
      <c r="F5" s="500">
        <v>8.6999999999999994E-2</v>
      </c>
      <c r="G5" s="500">
        <v>5.2999999999999999E-2</v>
      </c>
      <c r="H5" s="75">
        <v>34.106999999999999</v>
      </c>
      <c r="I5" s="75">
        <v>34.311999999999998</v>
      </c>
      <c r="J5" s="75">
        <v>34.466000000000001</v>
      </c>
      <c r="K5" s="500">
        <v>1.2E-2</v>
      </c>
      <c r="L5" s="616">
        <v>5.3999999999999999E-2</v>
      </c>
    </row>
    <row r="6" spans="1:12" x14ac:dyDescent="0.25">
      <c r="A6" s="615" t="s">
        <v>190</v>
      </c>
      <c r="B6" s="75">
        <v>61.115000000000002</v>
      </c>
      <c r="C6" s="75">
        <v>62.51</v>
      </c>
      <c r="D6" s="75">
        <v>66.527000000000001</v>
      </c>
      <c r="E6" s="13">
        <v>71.596000000000004</v>
      </c>
      <c r="F6" s="500">
        <v>5.3999999999999999E-2</v>
      </c>
      <c r="G6" s="500">
        <v>0.11700000000000001</v>
      </c>
      <c r="H6" s="75">
        <v>71.456000000000003</v>
      </c>
      <c r="I6" s="75">
        <v>71.322000000000003</v>
      </c>
      <c r="J6" s="75">
        <v>71.335999999999999</v>
      </c>
      <c r="K6" s="500">
        <v>-1E-3</v>
      </c>
      <c r="L6" s="616">
        <v>0.113</v>
      </c>
    </row>
    <row r="7" spans="1:12" x14ac:dyDescent="0.25">
      <c r="A7" s="615" t="s">
        <v>191</v>
      </c>
      <c r="B7" s="75">
        <v>414.85300000000001</v>
      </c>
      <c r="C7" s="75">
        <v>438.97500000000002</v>
      </c>
      <c r="D7" s="75">
        <v>440.94499999999999</v>
      </c>
      <c r="E7" s="13">
        <v>489.79899999999998</v>
      </c>
      <c r="F7" s="500">
        <v>5.7000000000000002E-2</v>
      </c>
      <c r="G7" s="500">
        <v>0.79500000000000004</v>
      </c>
      <c r="H7" s="75">
        <v>505.255</v>
      </c>
      <c r="I7" s="75">
        <v>508.26799999999997</v>
      </c>
      <c r="J7" s="75">
        <v>509.19799999999998</v>
      </c>
      <c r="K7" s="500">
        <v>1.2999999999999999E-2</v>
      </c>
      <c r="L7" s="616">
        <v>0.79800000000000004</v>
      </c>
    </row>
    <row r="8" spans="1:12" x14ac:dyDescent="0.25">
      <c r="A8" s="615" t="s">
        <v>192</v>
      </c>
      <c r="B8" s="75">
        <v>4.9710000000000001</v>
      </c>
      <c r="C8" s="75">
        <v>5.6840000000000002</v>
      </c>
      <c r="D8" s="75">
        <v>6.9470000000000001</v>
      </c>
      <c r="E8" s="13">
        <v>3.2679999999999998</v>
      </c>
      <c r="F8" s="500">
        <v>-0.13</v>
      </c>
      <c r="G8" s="500">
        <v>8.9999999999999993E-3</v>
      </c>
      <c r="H8" s="75">
        <v>5.9909999999999997</v>
      </c>
      <c r="I8" s="75">
        <v>6.1509999999999998</v>
      </c>
      <c r="J8" s="75">
        <v>6.1740000000000004</v>
      </c>
      <c r="K8" s="500">
        <v>0.23599999999999999</v>
      </c>
      <c r="L8" s="616">
        <v>8.9999999999999993E-3</v>
      </c>
    </row>
    <row r="9" spans="1:12" x14ac:dyDescent="0.25">
      <c r="A9" s="615" t="s">
        <v>193</v>
      </c>
      <c r="B9" s="75">
        <v>6.5250000000000004</v>
      </c>
      <c r="C9" s="75">
        <v>7.41</v>
      </c>
      <c r="D9" s="75">
        <v>8.4190000000000005</v>
      </c>
      <c r="E9" s="13">
        <v>9.0660000000000007</v>
      </c>
      <c r="F9" s="500">
        <v>0.11600000000000001</v>
      </c>
      <c r="G9" s="500">
        <v>1.4E-2</v>
      </c>
      <c r="H9" s="75">
        <v>10.058999999999999</v>
      </c>
      <c r="I9" s="75">
        <v>10.157</v>
      </c>
      <c r="J9" s="75">
        <v>10.173</v>
      </c>
      <c r="K9" s="500">
        <v>3.9E-2</v>
      </c>
      <c r="L9" s="616">
        <v>1.6E-2</v>
      </c>
    </row>
    <row r="10" spans="1:12" x14ac:dyDescent="0.25">
      <c r="A10" s="79" t="s">
        <v>3</v>
      </c>
      <c r="B10" s="100">
        <v>520.16499999999996</v>
      </c>
      <c r="C10" s="100">
        <v>549.21100000000001</v>
      </c>
      <c r="D10" s="100">
        <v>560.59699999999998</v>
      </c>
      <c r="E10" s="22">
        <v>613.44899999999996</v>
      </c>
      <c r="F10" s="518">
        <v>5.7000000000000002E-2</v>
      </c>
      <c r="G10" s="518">
        <v>1</v>
      </c>
      <c r="H10" s="100">
        <v>633.80100000000004</v>
      </c>
      <c r="I10" s="100">
        <v>637.20600000000002</v>
      </c>
      <c r="J10" s="100">
        <v>638.35699999999997</v>
      </c>
      <c r="K10" s="518">
        <v>1.2999999999999999E-2</v>
      </c>
      <c r="L10" s="519">
        <v>1</v>
      </c>
    </row>
    <row r="11" spans="1:12" ht="18" x14ac:dyDescent="0.25">
      <c r="A11" s="84" t="s">
        <v>47</v>
      </c>
      <c r="B11" s="85" t="s">
        <v>48</v>
      </c>
      <c r="C11" s="85"/>
      <c r="D11" s="86"/>
      <c r="E11" s="87">
        <v>-63.444000000000003</v>
      </c>
      <c r="F11" s="505"/>
      <c r="G11" s="505"/>
      <c r="H11" s="506">
        <v>-86.691999999999993</v>
      </c>
      <c r="I11" s="90">
        <v>-110.477</v>
      </c>
      <c r="J11" s="507">
        <v>638.35699999999997</v>
      </c>
      <c r="K11" s="505"/>
      <c r="L11" s="508"/>
    </row>
    <row r="12" spans="1:12" x14ac:dyDescent="0.25">
      <c r="A12" s="509"/>
      <c r="B12" s="510"/>
      <c r="C12" s="510"/>
      <c r="D12" s="510"/>
      <c r="E12" s="510"/>
      <c r="F12" s="511"/>
      <c r="G12" s="511"/>
      <c r="H12" s="510"/>
      <c r="I12" s="512"/>
      <c r="J12" s="98"/>
      <c r="K12" s="513"/>
      <c r="L12" s="513"/>
    </row>
    <row r="13" spans="1:12" x14ac:dyDescent="0.25">
      <c r="A13" s="95" t="s">
        <v>49</v>
      </c>
      <c r="B13" s="514"/>
      <c r="C13" s="514"/>
      <c r="D13" s="514"/>
      <c r="E13" s="514"/>
      <c r="F13" s="515"/>
      <c r="G13" s="515"/>
      <c r="H13" s="514"/>
      <c r="I13" s="514"/>
      <c r="J13" s="516"/>
      <c r="K13" s="517"/>
      <c r="L13" s="517"/>
    </row>
    <row r="14" spans="1:12" x14ac:dyDescent="0.25">
      <c r="A14" s="99" t="s">
        <v>50</v>
      </c>
      <c r="B14" s="100">
        <v>470.596</v>
      </c>
      <c r="C14" s="100">
        <v>514.17399999999998</v>
      </c>
      <c r="D14" s="100">
        <v>555.13199999999995</v>
      </c>
      <c r="E14" s="22">
        <v>594.98400000000004</v>
      </c>
      <c r="F14" s="518">
        <v>8.1000000000000003E-2</v>
      </c>
      <c r="G14" s="518">
        <v>0.95199999999999996</v>
      </c>
      <c r="H14" s="196">
        <v>615.79100000000005</v>
      </c>
      <c r="I14" s="100">
        <v>618.16899999999998</v>
      </c>
      <c r="J14" s="100">
        <v>618.48400000000004</v>
      </c>
      <c r="K14" s="518">
        <v>1.2999999999999999E-2</v>
      </c>
      <c r="L14" s="519">
        <v>0.97</v>
      </c>
    </row>
    <row r="15" spans="1:12" x14ac:dyDescent="0.25">
      <c r="A15" s="11" t="s">
        <v>51</v>
      </c>
      <c r="B15" s="103">
        <v>406.09199999999998</v>
      </c>
      <c r="C15" s="70">
        <v>432.43</v>
      </c>
      <c r="D15" s="70">
        <v>463.834</v>
      </c>
      <c r="E15" s="72">
        <v>518.91</v>
      </c>
      <c r="F15" s="499">
        <v>8.5000000000000006E-2</v>
      </c>
      <c r="G15" s="498">
        <v>0.81200000000000006</v>
      </c>
      <c r="H15" s="103">
        <v>521.16600000000005</v>
      </c>
      <c r="I15" s="70">
        <v>521.16499999999996</v>
      </c>
      <c r="J15" s="71">
        <v>521.16600000000005</v>
      </c>
      <c r="K15" s="498">
        <v>1E-3</v>
      </c>
      <c r="L15" s="520">
        <v>0.82499999999999996</v>
      </c>
    </row>
    <row r="16" spans="1:12" x14ac:dyDescent="0.25">
      <c r="A16" s="11" t="s">
        <v>52</v>
      </c>
      <c r="B16" s="19">
        <v>64.504000000000005</v>
      </c>
      <c r="C16" s="75">
        <v>81.744</v>
      </c>
      <c r="D16" s="75">
        <v>91.298000000000002</v>
      </c>
      <c r="E16" s="13">
        <v>76.073999999999998</v>
      </c>
      <c r="F16" s="501">
        <v>5.7000000000000002E-2</v>
      </c>
      <c r="G16" s="500">
        <v>0.14000000000000001</v>
      </c>
      <c r="H16" s="19">
        <v>94.625</v>
      </c>
      <c r="I16" s="75">
        <v>97.004000000000005</v>
      </c>
      <c r="J16" s="76">
        <v>97.317999999999998</v>
      </c>
      <c r="K16" s="500">
        <v>8.5999999999999993E-2</v>
      </c>
      <c r="L16" s="521">
        <v>0.14499999999999999</v>
      </c>
    </row>
    <row r="17" spans="1:12" x14ac:dyDescent="0.25">
      <c r="A17" s="106" t="s">
        <v>53</v>
      </c>
      <c r="B17" s="522"/>
      <c r="C17" s="109"/>
      <c r="D17" s="109"/>
      <c r="E17" s="110"/>
      <c r="F17" s="617"/>
      <c r="G17" s="523"/>
      <c r="H17" s="522"/>
      <c r="I17" s="109"/>
      <c r="J17" s="618"/>
      <c r="K17" s="523"/>
      <c r="L17" s="525"/>
    </row>
    <row r="18" spans="1:12" x14ac:dyDescent="0.25">
      <c r="A18" s="106" t="s">
        <v>55</v>
      </c>
      <c r="B18" s="113">
        <v>9.0709999999999997</v>
      </c>
      <c r="C18" s="114">
        <v>9.3239999999999998</v>
      </c>
      <c r="D18" s="114">
        <v>7.8520000000000003</v>
      </c>
      <c r="E18" s="115">
        <v>17.338999999999999</v>
      </c>
      <c r="F18" s="619">
        <v>0.24099999999999999</v>
      </c>
      <c r="G18" s="526">
        <v>1.9E-2</v>
      </c>
      <c r="H18" s="113">
        <v>17.805</v>
      </c>
      <c r="I18" s="114">
        <v>18.265000000000001</v>
      </c>
      <c r="J18" s="527">
        <v>18.315999999999999</v>
      </c>
      <c r="K18" s="526">
        <v>1.7999999999999999E-2</v>
      </c>
      <c r="L18" s="528">
        <v>2.8000000000000001E-2</v>
      </c>
    </row>
    <row r="19" spans="1:12" ht="18" x14ac:dyDescent="0.25">
      <c r="A19" s="106" t="s">
        <v>99</v>
      </c>
      <c r="B19" s="113">
        <v>8.8279999999999994</v>
      </c>
      <c r="C19" s="114">
        <v>10.379</v>
      </c>
      <c r="D19" s="114">
        <v>12.163</v>
      </c>
      <c r="E19" s="115">
        <v>9.5429999999999993</v>
      </c>
      <c r="F19" s="619">
        <v>2.5999999999999999E-2</v>
      </c>
      <c r="G19" s="526">
        <v>1.7999999999999999E-2</v>
      </c>
      <c r="H19" s="113">
        <v>9.6519999999999992</v>
      </c>
      <c r="I19" s="114">
        <v>9.8569999999999993</v>
      </c>
      <c r="J19" s="527">
        <v>9.8770000000000007</v>
      </c>
      <c r="K19" s="526">
        <v>1.2E-2</v>
      </c>
      <c r="L19" s="528">
        <v>1.4999999999999999E-2</v>
      </c>
    </row>
    <row r="20" spans="1:12" x14ac:dyDescent="0.25">
      <c r="A20" s="106" t="s">
        <v>58</v>
      </c>
      <c r="B20" s="113">
        <v>5.8840000000000003</v>
      </c>
      <c r="C20" s="114">
        <v>6.2910000000000004</v>
      </c>
      <c r="D20" s="114">
        <v>7.5490000000000004</v>
      </c>
      <c r="E20" s="115">
        <v>6.8559999999999999</v>
      </c>
      <c r="F20" s="619">
        <v>5.1999999999999998E-2</v>
      </c>
      <c r="G20" s="526">
        <v>1.2E-2</v>
      </c>
      <c r="H20" s="113">
        <v>6.8849999999999998</v>
      </c>
      <c r="I20" s="114">
        <v>7.0750000000000002</v>
      </c>
      <c r="J20" s="527">
        <v>7.0890000000000004</v>
      </c>
      <c r="K20" s="526">
        <v>1.0999999999999999E-2</v>
      </c>
      <c r="L20" s="528">
        <v>1.0999999999999999E-2</v>
      </c>
    </row>
    <row r="21" spans="1:12" x14ac:dyDescent="0.25">
      <c r="A21" s="106" t="s">
        <v>59</v>
      </c>
      <c r="B21" s="113">
        <v>25.728999999999999</v>
      </c>
      <c r="C21" s="114">
        <v>38.554000000000002</v>
      </c>
      <c r="D21" s="114">
        <v>41.579000000000001</v>
      </c>
      <c r="E21" s="115">
        <v>19.277999999999999</v>
      </c>
      <c r="F21" s="619">
        <v>-9.1999999999999998E-2</v>
      </c>
      <c r="G21" s="526">
        <v>5.6000000000000001E-2</v>
      </c>
      <c r="H21" s="113">
        <v>29.425000000000001</v>
      </c>
      <c r="I21" s="114">
        <v>30.17</v>
      </c>
      <c r="J21" s="527">
        <v>30.271000000000001</v>
      </c>
      <c r="K21" s="526">
        <v>0.16200000000000001</v>
      </c>
      <c r="L21" s="528">
        <v>4.2999999999999997E-2</v>
      </c>
    </row>
    <row r="22" spans="1:12" x14ac:dyDescent="0.25">
      <c r="A22" s="106" t="s">
        <v>104</v>
      </c>
      <c r="B22" s="113">
        <v>1.8779999999999999</v>
      </c>
      <c r="C22" s="114">
        <v>2.2879999999999998</v>
      </c>
      <c r="D22" s="114">
        <v>1.083</v>
      </c>
      <c r="E22" s="115">
        <v>2.3319999999999999</v>
      </c>
      <c r="F22" s="619">
        <v>7.4999999999999997E-2</v>
      </c>
      <c r="G22" s="526">
        <v>3.0000000000000001E-3</v>
      </c>
      <c r="H22" s="113">
        <v>4.7249999999999996</v>
      </c>
      <c r="I22" s="114">
        <v>4.851</v>
      </c>
      <c r="J22" s="527">
        <v>4.8689999999999998</v>
      </c>
      <c r="K22" s="526">
        <v>0.27800000000000002</v>
      </c>
      <c r="L22" s="528">
        <v>7.0000000000000001E-3</v>
      </c>
    </row>
    <row r="23" spans="1:12" x14ac:dyDescent="0.25">
      <c r="A23" s="106" t="s">
        <v>106</v>
      </c>
      <c r="B23" s="118">
        <v>1.9079999999999999</v>
      </c>
      <c r="C23" s="119">
        <v>2.702</v>
      </c>
      <c r="D23" s="119">
        <v>3.9809999999999999</v>
      </c>
      <c r="E23" s="120">
        <v>2.2389999999999999</v>
      </c>
      <c r="F23" s="620">
        <v>5.5E-2</v>
      </c>
      <c r="G23" s="529">
        <v>5.0000000000000001E-3</v>
      </c>
      <c r="H23" s="118">
        <v>4.4509999999999996</v>
      </c>
      <c r="I23" s="119">
        <v>4.5739999999999998</v>
      </c>
      <c r="J23" s="530">
        <v>4.6029999999999998</v>
      </c>
      <c r="K23" s="529">
        <v>0.27200000000000002</v>
      </c>
      <c r="L23" s="531">
        <v>6.0000000000000001E-3</v>
      </c>
    </row>
    <row r="24" spans="1:12" x14ac:dyDescent="0.25">
      <c r="A24" s="99" t="s">
        <v>60</v>
      </c>
      <c r="B24" s="123">
        <v>1.76</v>
      </c>
      <c r="C24" s="123">
        <v>1.3580000000000001</v>
      </c>
      <c r="D24" s="123">
        <v>2.7930000000000001</v>
      </c>
      <c r="E24" s="124">
        <v>0.57999999999999996</v>
      </c>
      <c r="F24" s="532">
        <v>-0.309</v>
      </c>
      <c r="G24" s="532">
        <v>3.0000000000000001E-3</v>
      </c>
      <c r="H24" s="206">
        <v>8.1000000000000003E-2</v>
      </c>
      <c r="I24" s="123">
        <v>8.4000000000000005E-2</v>
      </c>
      <c r="J24" s="123">
        <v>8.5000000000000006E-2</v>
      </c>
      <c r="K24" s="533">
        <v>-0.47299999999999998</v>
      </c>
      <c r="L24" s="532">
        <v>0</v>
      </c>
    </row>
    <row r="25" spans="1:12" x14ac:dyDescent="0.25">
      <c r="A25" s="127" t="s">
        <v>61</v>
      </c>
      <c r="B25" s="103">
        <v>6.0000000000000001E-3</v>
      </c>
      <c r="C25" s="70">
        <v>4.9000000000000002E-2</v>
      </c>
      <c r="D25" s="70">
        <v>1.0999999999999999E-2</v>
      </c>
      <c r="E25" s="72">
        <v>0</v>
      </c>
      <c r="F25" s="499">
        <v>-1</v>
      </c>
      <c r="G25" s="498">
        <v>0</v>
      </c>
      <c r="H25" s="103">
        <v>0</v>
      </c>
      <c r="I25" s="70">
        <v>0</v>
      </c>
      <c r="J25" s="71">
        <v>0</v>
      </c>
      <c r="K25" s="498">
        <v>0</v>
      </c>
      <c r="L25" s="520">
        <v>0</v>
      </c>
    </row>
    <row r="26" spans="1:12" x14ac:dyDescent="0.25">
      <c r="A26" s="11" t="s">
        <v>65</v>
      </c>
      <c r="B26" s="128">
        <v>1.754</v>
      </c>
      <c r="C26" s="129">
        <v>1.3089999999999999</v>
      </c>
      <c r="D26" s="129">
        <v>2.782</v>
      </c>
      <c r="E26" s="130">
        <v>0.57999999999999996</v>
      </c>
      <c r="F26" s="621">
        <v>-0.308</v>
      </c>
      <c r="G26" s="534">
        <v>3.0000000000000001E-3</v>
      </c>
      <c r="H26" s="128">
        <v>8.1000000000000003E-2</v>
      </c>
      <c r="I26" s="129">
        <v>8.4000000000000005E-2</v>
      </c>
      <c r="J26" s="202">
        <v>8.5000000000000006E-2</v>
      </c>
      <c r="K26" s="534">
        <v>-0.47299999999999998</v>
      </c>
      <c r="L26" s="535">
        <v>0</v>
      </c>
    </row>
    <row r="27" spans="1:12" ht="18" x14ac:dyDescent="0.25">
      <c r="A27" s="99" t="s">
        <v>66</v>
      </c>
      <c r="B27" s="123">
        <v>47.808999999999997</v>
      </c>
      <c r="C27" s="123">
        <v>33.679000000000002</v>
      </c>
      <c r="D27" s="123">
        <v>2.6720000000000002</v>
      </c>
      <c r="E27" s="124">
        <v>17.885000000000002</v>
      </c>
      <c r="F27" s="532">
        <v>-0.27900000000000003</v>
      </c>
      <c r="G27" s="532">
        <v>4.4999999999999998E-2</v>
      </c>
      <c r="H27" s="206">
        <v>17.928999999999998</v>
      </c>
      <c r="I27" s="123">
        <v>18.952999999999999</v>
      </c>
      <c r="J27" s="123">
        <v>19.788</v>
      </c>
      <c r="K27" s="533">
        <v>3.4000000000000002E-2</v>
      </c>
      <c r="L27" s="536">
        <v>0.03</v>
      </c>
    </row>
    <row r="28" spans="1:12" x14ac:dyDescent="0.25">
      <c r="A28" s="11" t="s">
        <v>68</v>
      </c>
      <c r="B28" s="622">
        <v>47.808999999999997</v>
      </c>
      <c r="C28" s="623">
        <v>33.679000000000002</v>
      </c>
      <c r="D28" s="623">
        <v>2.6720000000000002</v>
      </c>
      <c r="E28" s="624">
        <v>17.885000000000002</v>
      </c>
      <c r="F28" s="625">
        <v>-0.27900000000000003</v>
      </c>
      <c r="G28" s="626">
        <v>4.4999999999999998E-2</v>
      </c>
      <c r="H28" s="622">
        <v>17.928999999999998</v>
      </c>
      <c r="I28" s="623">
        <v>18.952999999999999</v>
      </c>
      <c r="J28" s="627">
        <v>19.788</v>
      </c>
      <c r="K28" s="626">
        <v>3.4000000000000002E-2</v>
      </c>
      <c r="L28" s="628">
        <v>0.03</v>
      </c>
    </row>
    <row r="29" spans="1:12" x14ac:dyDescent="0.25">
      <c r="A29" s="143" t="s">
        <v>3</v>
      </c>
      <c r="B29" s="80">
        <v>520.16499999999996</v>
      </c>
      <c r="C29" s="80">
        <v>549.21100000000001</v>
      </c>
      <c r="D29" s="80">
        <v>560.59699999999998</v>
      </c>
      <c r="E29" s="39">
        <v>613.44899999999996</v>
      </c>
      <c r="F29" s="542">
        <v>5.7000000000000002E-2</v>
      </c>
      <c r="G29" s="542">
        <v>1</v>
      </c>
      <c r="H29" s="80">
        <v>633.80100000000004</v>
      </c>
      <c r="I29" s="80">
        <v>637.20600000000002</v>
      </c>
      <c r="J29" s="80">
        <v>638.35699999999997</v>
      </c>
      <c r="K29" s="542">
        <v>1.2999999999999999E-2</v>
      </c>
      <c r="L29" s="543">
        <v>1</v>
      </c>
    </row>
    <row r="30" spans="1:12" ht="36" x14ac:dyDescent="0.25">
      <c r="A30" s="544" t="s">
        <v>184</v>
      </c>
      <c r="B30" s="545">
        <v>0.183</v>
      </c>
      <c r="C30" s="545">
        <v>0.17799999999999999</v>
      </c>
      <c r="D30" s="546">
        <v>0.17399999999999999</v>
      </c>
      <c r="E30" s="545">
        <v>0.186</v>
      </c>
      <c r="F30" s="547">
        <v>0</v>
      </c>
      <c r="G30" s="547">
        <v>0</v>
      </c>
      <c r="H30" s="545">
        <v>0.18099999999999999</v>
      </c>
      <c r="I30" s="545">
        <v>0.17899999999999999</v>
      </c>
      <c r="J30" s="545">
        <v>0.17899999999999999</v>
      </c>
      <c r="K30" s="547">
        <v>0</v>
      </c>
      <c r="L30" s="548">
        <v>0</v>
      </c>
    </row>
    <row r="31" spans="1:12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25">
      <c r="A32" s="776" t="s">
        <v>185</v>
      </c>
      <c r="B32" s="776"/>
      <c r="C32" s="553"/>
      <c r="D32" s="553"/>
      <c r="E32" s="554"/>
      <c r="F32" s="555"/>
      <c r="G32" s="555"/>
      <c r="H32" s="554"/>
      <c r="I32" s="555"/>
      <c r="J32" s="555"/>
      <c r="K32" s="554"/>
      <c r="L32" s="555"/>
    </row>
    <row r="33" spans="1:12" x14ac:dyDescent="0.25">
      <c r="A33" s="556" t="s">
        <v>65</v>
      </c>
      <c r="B33" s="557"/>
      <c r="C33" s="557"/>
      <c r="D33" s="558" t="s">
        <v>48</v>
      </c>
      <c r="E33" s="559"/>
      <c r="F33" s="560"/>
      <c r="G33" s="561"/>
      <c r="H33" s="557"/>
      <c r="I33" s="557"/>
      <c r="J33" s="557"/>
      <c r="K33" s="561"/>
      <c r="L33" s="560"/>
    </row>
    <row r="34" spans="1:12" x14ac:dyDescent="0.25">
      <c r="A34" s="586" t="s">
        <v>110</v>
      </c>
      <c r="B34" s="629"/>
      <c r="C34" s="630"/>
      <c r="D34" s="631" t="s">
        <v>48</v>
      </c>
      <c r="E34" s="632"/>
      <c r="F34" s="591"/>
      <c r="G34" s="592"/>
      <c r="H34" s="593"/>
      <c r="I34" s="593"/>
      <c r="J34" s="593"/>
      <c r="K34" s="592"/>
      <c r="L34" s="591"/>
    </row>
    <row r="35" spans="1:12" x14ac:dyDescent="0.25">
      <c r="A35" s="586" t="s">
        <v>111</v>
      </c>
      <c r="B35" s="633">
        <v>1.7410000000000001</v>
      </c>
      <c r="C35" s="634">
        <v>1.1850000000000001</v>
      </c>
      <c r="D35" s="635">
        <v>1.323</v>
      </c>
      <c r="E35" s="636">
        <v>0.43</v>
      </c>
      <c r="F35" s="599">
        <v>-0.373</v>
      </c>
      <c r="G35" s="600">
        <v>2E-3</v>
      </c>
      <c r="H35" s="601">
        <v>8.1000000000000003E-2</v>
      </c>
      <c r="I35" s="601">
        <v>8.4000000000000005E-2</v>
      </c>
      <c r="J35" s="601">
        <v>8.5000000000000006E-2</v>
      </c>
      <c r="K35" s="600">
        <v>-0.41699999999999998</v>
      </c>
      <c r="L35" s="599">
        <v>0</v>
      </c>
    </row>
    <row r="36" spans="1:12" x14ac:dyDescent="0.25">
      <c r="A36" s="602" t="s">
        <v>112</v>
      </c>
      <c r="B36" s="637">
        <v>1.7410000000000001</v>
      </c>
      <c r="C36" s="638">
        <v>1.1850000000000001</v>
      </c>
      <c r="D36" s="639">
        <v>1.323</v>
      </c>
      <c r="E36" s="640">
        <v>0.43</v>
      </c>
      <c r="F36" s="641">
        <v>-0.373</v>
      </c>
      <c r="G36" s="642">
        <v>2E-3</v>
      </c>
      <c r="H36" s="643">
        <v>8.1000000000000003E-2</v>
      </c>
      <c r="I36" s="643">
        <v>8.4000000000000005E-2</v>
      </c>
      <c r="J36" s="643">
        <v>8.5000000000000006E-2</v>
      </c>
      <c r="K36" s="642">
        <v>-0.41699999999999998</v>
      </c>
      <c r="L36" s="644">
        <v>0</v>
      </c>
    </row>
    <row r="37" spans="1:12" x14ac:dyDescent="0.25">
      <c r="A37" s="586" t="s">
        <v>65</v>
      </c>
      <c r="B37" s="629"/>
      <c r="C37" s="630"/>
      <c r="D37" s="631" t="s">
        <v>48</v>
      </c>
      <c r="E37" s="632"/>
      <c r="F37" s="591"/>
      <c r="G37" s="592"/>
      <c r="H37" s="593"/>
      <c r="I37" s="593"/>
      <c r="J37" s="593"/>
      <c r="K37" s="592"/>
      <c r="L37" s="591"/>
    </row>
    <row r="38" spans="1:12" x14ac:dyDescent="0.25">
      <c r="A38" s="586" t="s">
        <v>121</v>
      </c>
      <c r="B38" s="629"/>
      <c r="C38" s="630"/>
      <c r="D38" s="631" t="s">
        <v>48</v>
      </c>
      <c r="E38" s="632"/>
      <c r="F38" s="591"/>
      <c r="G38" s="592"/>
      <c r="H38" s="593"/>
      <c r="I38" s="593"/>
      <c r="J38" s="593"/>
      <c r="K38" s="592"/>
      <c r="L38" s="591"/>
    </row>
    <row r="39" spans="1:12" x14ac:dyDescent="0.25">
      <c r="A39" s="586" t="s">
        <v>111</v>
      </c>
      <c r="B39" s="633">
        <v>1.2999999999999999E-2</v>
      </c>
      <c r="C39" s="645">
        <v>0.124</v>
      </c>
      <c r="D39" s="646">
        <v>1.4590000000000001</v>
      </c>
      <c r="E39" s="636">
        <v>0.15</v>
      </c>
      <c r="F39" s="599">
        <v>1.26</v>
      </c>
      <c r="G39" s="600">
        <v>1E-3</v>
      </c>
      <c r="H39" s="601">
        <v>0</v>
      </c>
      <c r="I39" s="601">
        <v>0</v>
      </c>
      <c r="J39" s="601">
        <v>0</v>
      </c>
      <c r="K39" s="600">
        <v>-1</v>
      </c>
      <c r="L39" s="599">
        <v>0</v>
      </c>
    </row>
    <row r="40" spans="1:12" x14ac:dyDescent="0.25">
      <c r="A40" s="602" t="s">
        <v>112</v>
      </c>
      <c r="B40" s="603">
        <v>1.2999999999999999E-2</v>
      </c>
      <c r="C40" s="604">
        <v>0.124</v>
      </c>
      <c r="D40" s="605">
        <v>1.4590000000000001</v>
      </c>
      <c r="E40" s="606">
        <v>0.15</v>
      </c>
      <c r="F40" s="607">
        <v>1.26</v>
      </c>
      <c r="G40" s="608">
        <v>1E-3</v>
      </c>
      <c r="H40" s="609">
        <v>0</v>
      </c>
      <c r="I40" s="609">
        <v>0</v>
      </c>
      <c r="J40" s="609">
        <v>0</v>
      </c>
      <c r="K40" s="608">
        <v>-1</v>
      </c>
      <c r="L40" s="610">
        <v>0</v>
      </c>
    </row>
    <row r="41" spans="1:12" x14ac:dyDescent="0.25">
      <c r="A41" s="611"/>
      <c r="B41" s="612"/>
      <c r="C41" s="612"/>
      <c r="D41" s="612"/>
      <c r="E41" s="612"/>
      <c r="F41" s="612"/>
      <c r="G41" s="612"/>
      <c r="H41" s="612"/>
      <c r="I41" s="612"/>
      <c r="J41" s="612"/>
      <c r="K41" s="647"/>
      <c r="L41" s="647"/>
    </row>
    <row r="42" spans="1:12" x14ac:dyDescent="0.25">
      <c r="A42" s="613"/>
      <c r="B42" s="614"/>
      <c r="C42" s="614"/>
      <c r="D42" s="614"/>
      <c r="E42" s="614"/>
      <c r="F42" s="614"/>
      <c r="G42" s="614"/>
      <c r="H42" s="614"/>
      <c r="I42" s="614"/>
      <c r="J42" s="614"/>
      <c r="K42" s="648"/>
      <c r="L42" s="648"/>
    </row>
  </sheetData>
  <mergeCells count="1">
    <mergeCell ref="A32:B3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5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493" t="s">
        <v>194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2" ht="55.5" x14ac:dyDescent="0.25">
      <c r="A2" s="262" t="s">
        <v>178</v>
      </c>
      <c r="B2" s="263" t="s">
        <v>29</v>
      </c>
      <c r="C2" s="264"/>
      <c r="D2" s="55"/>
      <c r="E2" s="56" t="s">
        <v>30</v>
      </c>
      <c r="F2" s="494" t="s">
        <v>31</v>
      </c>
      <c r="G2" s="299" t="s">
        <v>32</v>
      </c>
      <c r="H2" s="264" t="s">
        <v>33</v>
      </c>
      <c r="I2" s="495"/>
      <c r="J2" s="495"/>
      <c r="K2" s="494" t="s">
        <v>31</v>
      </c>
      <c r="L2" s="496" t="s">
        <v>34</v>
      </c>
    </row>
    <row r="3" spans="1:12" x14ac:dyDescent="0.25">
      <c r="A3" s="288" t="s">
        <v>2</v>
      </c>
      <c r="B3" s="63" t="s">
        <v>35</v>
      </c>
      <c r="C3" s="63" t="s">
        <v>36</v>
      </c>
      <c r="D3" s="270" t="s">
        <v>37</v>
      </c>
      <c r="E3" s="271" t="s">
        <v>38</v>
      </c>
      <c r="F3" s="304" t="s">
        <v>39</v>
      </c>
      <c r="G3" s="305"/>
      <c r="H3" s="63" t="s">
        <v>40</v>
      </c>
      <c r="I3" s="63" t="s">
        <v>12</v>
      </c>
      <c r="J3" s="63" t="s">
        <v>13</v>
      </c>
      <c r="K3" s="304" t="s">
        <v>41</v>
      </c>
      <c r="L3" s="497"/>
    </row>
    <row r="4" spans="1:12" ht="27" x14ac:dyDescent="0.25">
      <c r="A4" s="11" t="s">
        <v>195</v>
      </c>
      <c r="B4" s="70">
        <v>42.545000000000002</v>
      </c>
      <c r="C4" s="70">
        <v>48.058</v>
      </c>
      <c r="D4" s="70">
        <v>49.645000000000003</v>
      </c>
      <c r="E4" s="72">
        <v>49.566000000000003</v>
      </c>
      <c r="F4" s="498">
        <v>5.1999999999999998E-2</v>
      </c>
      <c r="G4" s="498">
        <v>8.5000000000000006E-2</v>
      </c>
      <c r="H4" s="70">
        <v>52.933999999999997</v>
      </c>
      <c r="I4" s="70">
        <v>53.566000000000003</v>
      </c>
      <c r="J4" s="70">
        <v>53.938000000000002</v>
      </c>
      <c r="K4" s="498">
        <v>2.9000000000000001E-2</v>
      </c>
      <c r="L4" s="499">
        <v>8.5999999999999993E-2</v>
      </c>
    </row>
    <row r="5" spans="1:12" x14ac:dyDescent="0.25">
      <c r="A5" s="11" t="s">
        <v>196</v>
      </c>
      <c r="B5" s="75">
        <v>76.832999999999998</v>
      </c>
      <c r="C5" s="75">
        <v>89.457999999999998</v>
      </c>
      <c r="D5" s="75">
        <v>102.425</v>
      </c>
      <c r="E5" s="13">
        <v>106.486</v>
      </c>
      <c r="F5" s="500">
        <v>0.115</v>
      </c>
      <c r="G5" s="500">
        <v>0.16900000000000001</v>
      </c>
      <c r="H5" s="75">
        <v>111.468</v>
      </c>
      <c r="I5" s="75">
        <v>111.81</v>
      </c>
      <c r="J5" s="75">
        <v>111.876</v>
      </c>
      <c r="K5" s="500">
        <v>1.7000000000000001E-2</v>
      </c>
      <c r="L5" s="616">
        <v>0.18099999999999999</v>
      </c>
    </row>
    <row r="6" spans="1:12" x14ac:dyDescent="0.25">
      <c r="A6" s="11" t="s">
        <v>197</v>
      </c>
      <c r="B6" s="75">
        <v>130.559</v>
      </c>
      <c r="C6" s="75">
        <v>156.63999999999999</v>
      </c>
      <c r="D6" s="75">
        <v>174.77799999999999</v>
      </c>
      <c r="E6" s="13">
        <v>174.32599999999999</v>
      </c>
      <c r="F6" s="500">
        <v>0.10100000000000001</v>
      </c>
      <c r="G6" s="500">
        <v>0.28599999999999998</v>
      </c>
      <c r="H6" s="75">
        <v>179.93899999999999</v>
      </c>
      <c r="I6" s="75">
        <v>180.40100000000001</v>
      </c>
      <c r="J6" s="75">
        <v>180.46100000000001</v>
      </c>
      <c r="K6" s="500">
        <v>1.2E-2</v>
      </c>
      <c r="L6" s="616">
        <v>0.29299999999999998</v>
      </c>
    </row>
    <row r="7" spans="1:12" ht="18" x14ac:dyDescent="0.25">
      <c r="A7" s="11" t="s">
        <v>198</v>
      </c>
      <c r="B7" s="75">
        <v>12.221</v>
      </c>
      <c r="C7" s="75">
        <v>10.125</v>
      </c>
      <c r="D7" s="75">
        <v>19.254999999999999</v>
      </c>
      <c r="E7" s="13">
        <v>22.709</v>
      </c>
      <c r="F7" s="500">
        <v>0.22900000000000001</v>
      </c>
      <c r="G7" s="500">
        <v>2.9000000000000001E-2</v>
      </c>
      <c r="H7" s="75">
        <v>24.245000000000001</v>
      </c>
      <c r="I7" s="75">
        <v>25.013999999999999</v>
      </c>
      <c r="J7" s="75">
        <v>25.155999999999999</v>
      </c>
      <c r="K7" s="500">
        <v>3.5000000000000003E-2</v>
      </c>
      <c r="L7" s="616">
        <v>0.04</v>
      </c>
    </row>
    <row r="8" spans="1:12" ht="18" x14ac:dyDescent="0.25">
      <c r="A8" s="11" t="s">
        <v>125</v>
      </c>
      <c r="B8" s="75">
        <v>145.995</v>
      </c>
      <c r="C8" s="75">
        <v>142.17500000000001</v>
      </c>
      <c r="D8" s="75">
        <v>154.02799999999999</v>
      </c>
      <c r="E8" s="13">
        <v>160.34800000000001</v>
      </c>
      <c r="F8" s="500">
        <v>3.2000000000000001E-2</v>
      </c>
      <c r="G8" s="500">
        <v>0.27100000000000002</v>
      </c>
      <c r="H8" s="75">
        <v>162.26599999999999</v>
      </c>
      <c r="I8" s="75">
        <v>166.48599999999999</v>
      </c>
      <c r="J8" s="75">
        <v>167.16</v>
      </c>
      <c r="K8" s="500">
        <v>1.4E-2</v>
      </c>
      <c r="L8" s="616">
        <v>0.26900000000000002</v>
      </c>
    </row>
    <row r="9" spans="1:12" x14ac:dyDescent="0.25">
      <c r="A9" s="11" t="s">
        <v>118</v>
      </c>
      <c r="B9" s="75">
        <v>60.064</v>
      </c>
      <c r="C9" s="75">
        <v>78.361000000000004</v>
      </c>
      <c r="D9" s="75">
        <v>63.71</v>
      </c>
      <c r="E9" s="13">
        <v>56.308999999999997</v>
      </c>
      <c r="F9" s="500">
        <v>-2.1000000000000001E-2</v>
      </c>
      <c r="G9" s="500">
        <v>0.11600000000000001</v>
      </c>
      <c r="H9" s="75">
        <v>59.853000000000002</v>
      </c>
      <c r="I9" s="75">
        <v>61.698</v>
      </c>
      <c r="J9" s="75">
        <v>62.920999999999999</v>
      </c>
      <c r="K9" s="500">
        <v>3.7999999999999999E-2</v>
      </c>
      <c r="L9" s="616">
        <v>9.9000000000000005E-2</v>
      </c>
    </row>
    <row r="10" spans="1:12" x14ac:dyDescent="0.25">
      <c r="A10" s="11" t="s">
        <v>131</v>
      </c>
      <c r="B10" s="75">
        <v>15.917</v>
      </c>
      <c r="C10" s="75">
        <v>16.123000000000001</v>
      </c>
      <c r="D10" s="75">
        <v>40.106999999999999</v>
      </c>
      <c r="E10" s="13">
        <v>17.805</v>
      </c>
      <c r="F10" s="500">
        <v>3.7999999999999999E-2</v>
      </c>
      <c r="G10" s="500">
        <v>0.04</v>
      </c>
      <c r="H10" s="75">
        <v>18.04</v>
      </c>
      <c r="I10" s="75">
        <v>18.513999999999999</v>
      </c>
      <c r="J10" s="75">
        <v>18.585999999999999</v>
      </c>
      <c r="K10" s="500">
        <v>1.4E-2</v>
      </c>
      <c r="L10" s="616">
        <v>0.03</v>
      </c>
    </row>
    <row r="11" spans="1:12" ht="18" x14ac:dyDescent="0.25">
      <c r="A11" s="11" t="s">
        <v>199</v>
      </c>
      <c r="B11" s="75">
        <v>1.409</v>
      </c>
      <c r="C11" s="75">
        <v>1.877</v>
      </c>
      <c r="D11" s="75">
        <v>1.6819999999999999</v>
      </c>
      <c r="E11" s="13">
        <v>1.1140000000000001</v>
      </c>
      <c r="F11" s="500">
        <v>-7.4999999999999997E-2</v>
      </c>
      <c r="G11" s="500">
        <v>3.0000000000000001E-3</v>
      </c>
      <c r="H11" s="75">
        <v>1.411</v>
      </c>
      <c r="I11" s="75">
        <v>1.4490000000000001</v>
      </c>
      <c r="J11" s="75">
        <v>1.4550000000000001</v>
      </c>
      <c r="K11" s="500">
        <v>9.2999999999999999E-2</v>
      </c>
      <c r="L11" s="616">
        <v>2E-3</v>
      </c>
    </row>
    <row r="12" spans="1:12" x14ac:dyDescent="0.25">
      <c r="A12" s="143" t="s">
        <v>3</v>
      </c>
      <c r="B12" s="100">
        <v>485.54300000000001</v>
      </c>
      <c r="C12" s="100">
        <v>542.81700000000001</v>
      </c>
      <c r="D12" s="100">
        <v>605.63</v>
      </c>
      <c r="E12" s="22">
        <v>588.66399999999999</v>
      </c>
      <c r="F12" s="518">
        <v>6.6000000000000003E-2</v>
      </c>
      <c r="G12" s="518">
        <v>1</v>
      </c>
      <c r="H12" s="100">
        <v>610.15700000000004</v>
      </c>
      <c r="I12" s="100">
        <v>618.93899999999996</v>
      </c>
      <c r="J12" s="100">
        <v>621.55399999999997</v>
      </c>
      <c r="K12" s="518">
        <v>1.7999999999999999E-2</v>
      </c>
      <c r="L12" s="519">
        <v>1</v>
      </c>
    </row>
    <row r="13" spans="1:12" ht="18" x14ac:dyDescent="0.25">
      <c r="A13" s="84" t="s">
        <v>47</v>
      </c>
      <c r="B13" s="85" t="s">
        <v>48</v>
      </c>
      <c r="C13" s="85"/>
      <c r="D13" s="86"/>
      <c r="E13" s="87">
        <v>-54.802999999999997</v>
      </c>
      <c r="F13" s="505"/>
      <c r="G13" s="505"/>
      <c r="H13" s="506">
        <v>-75.748000000000005</v>
      </c>
      <c r="I13" s="90">
        <v>-92.498000000000005</v>
      </c>
      <c r="J13" s="507">
        <v>621.55399999999997</v>
      </c>
      <c r="K13" s="505"/>
      <c r="L13" s="508"/>
    </row>
    <row r="14" spans="1:12" x14ac:dyDescent="0.25">
      <c r="A14" s="649"/>
      <c r="B14" s="510"/>
      <c r="C14" s="510"/>
      <c r="D14" s="510"/>
      <c r="E14" s="510"/>
      <c r="F14" s="511"/>
      <c r="G14" s="511"/>
      <c r="H14" s="510"/>
      <c r="I14" s="512"/>
      <c r="J14" s="98"/>
      <c r="K14" s="513"/>
      <c r="L14" s="513"/>
    </row>
    <row r="15" spans="1:12" x14ac:dyDescent="0.25">
      <c r="A15" s="138" t="s">
        <v>49</v>
      </c>
      <c r="B15" s="514"/>
      <c r="C15" s="514"/>
      <c r="D15" s="514"/>
      <c r="E15" s="514"/>
      <c r="F15" s="515"/>
      <c r="G15" s="515"/>
      <c r="H15" s="514"/>
      <c r="I15" s="514"/>
      <c r="J15" s="516"/>
      <c r="K15" s="517"/>
      <c r="L15" s="517"/>
    </row>
    <row r="16" spans="1:12" x14ac:dyDescent="0.25">
      <c r="A16" s="99" t="s">
        <v>50</v>
      </c>
      <c r="B16" s="100">
        <v>253.96799999999999</v>
      </c>
      <c r="C16" s="100">
        <v>296.99400000000003</v>
      </c>
      <c r="D16" s="100">
        <v>331.25599999999997</v>
      </c>
      <c r="E16" s="22">
        <v>334.512</v>
      </c>
      <c r="F16" s="518">
        <v>9.6000000000000002E-2</v>
      </c>
      <c r="G16" s="518">
        <v>0.54700000000000004</v>
      </c>
      <c r="H16" s="100">
        <v>348.85899999999998</v>
      </c>
      <c r="I16" s="100">
        <v>348.81700000000001</v>
      </c>
      <c r="J16" s="100">
        <v>349.13200000000001</v>
      </c>
      <c r="K16" s="518">
        <v>1.4E-2</v>
      </c>
      <c r="L16" s="519">
        <v>0.56599999999999995</v>
      </c>
    </row>
    <row r="17" spans="1:12" x14ac:dyDescent="0.25">
      <c r="A17" s="11" t="s">
        <v>51</v>
      </c>
      <c r="B17" s="103">
        <v>220.393</v>
      </c>
      <c r="C17" s="70">
        <v>255.78</v>
      </c>
      <c r="D17" s="70">
        <v>283.85599999999999</v>
      </c>
      <c r="E17" s="72">
        <v>306.29399999999998</v>
      </c>
      <c r="F17" s="499">
        <v>0.11600000000000001</v>
      </c>
      <c r="G17" s="498">
        <v>0.48</v>
      </c>
      <c r="H17" s="103">
        <v>306.48200000000003</v>
      </c>
      <c r="I17" s="70">
        <v>306.80599999999998</v>
      </c>
      <c r="J17" s="71">
        <v>306.95299999999997</v>
      </c>
      <c r="K17" s="498">
        <v>1E-3</v>
      </c>
      <c r="L17" s="520">
        <v>0.503</v>
      </c>
    </row>
    <row r="18" spans="1:12" x14ac:dyDescent="0.25">
      <c r="A18" s="11" t="s">
        <v>52</v>
      </c>
      <c r="B18" s="19">
        <v>33.575000000000003</v>
      </c>
      <c r="C18" s="75">
        <v>41.213999999999999</v>
      </c>
      <c r="D18" s="75">
        <v>47.4</v>
      </c>
      <c r="E18" s="13">
        <v>28.218</v>
      </c>
      <c r="F18" s="501">
        <v>-5.6000000000000001E-2</v>
      </c>
      <c r="G18" s="500">
        <v>6.8000000000000005E-2</v>
      </c>
      <c r="H18" s="19">
        <v>42.377000000000002</v>
      </c>
      <c r="I18" s="75">
        <v>42.011000000000003</v>
      </c>
      <c r="J18" s="76">
        <v>42.179000000000002</v>
      </c>
      <c r="K18" s="500">
        <v>0.14299999999999999</v>
      </c>
      <c r="L18" s="521">
        <v>6.3E-2</v>
      </c>
    </row>
    <row r="19" spans="1:12" x14ac:dyDescent="0.25">
      <c r="A19" s="106" t="s">
        <v>53</v>
      </c>
      <c r="B19" s="522"/>
      <c r="C19" s="109"/>
      <c r="D19" s="109"/>
      <c r="E19" s="110"/>
      <c r="F19" s="617"/>
      <c r="G19" s="523"/>
      <c r="H19" s="522"/>
      <c r="I19" s="109"/>
      <c r="J19" s="618"/>
      <c r="K19" s="523"/>
      <c r="L19" s="525"/>
    </row>
    <row r="20" spans="1:12" x14ac:dyDescent="0.25">
      <c r="A20" s="106" t="s">
        <v>89</v>
      </c>
      <c r="B20" s="113">
        <v>0.311</v>
      </c>
      <c r="C20" s="114">
        <v>0.54200000000000004</v>
      </c>
      <c r="D20" s="114">
        <v>1.256</v>
      </c>
      <c r="E20" s="115">
        <v>0.93300000000000005</v>
      </c>
      <c r="F20" s="619">
        <v>0.442</v>
      </c>
      <c r="G20" s="526">
        <v>1E-3</v>
      </c>
      <c r="H20" s="113">
        <v>2.7450000000000001</v>
      </c>
      <c r="I20" s="114">
        <v>2.9449999999999998</v>
      </c>
      <c r="J20" s="527">
        <v>2.956</v>
      </c>
      <c r="K20" s="526">
        <v>0.46899999999999997</v>
      </c>
      <c r="L20" s="528">
        <v>4.0000000000000001E-3</v>
      </c>
    </row>
    <row r="21" spans="1:12" x14ac:dyDescent="0.25">
      <c r="A21" s="106" t="s">
        <v>55</v>
      </c>
      <c r="B21" s="113">
        <v>4.0880000000000001</v>
      </c>
      <c r="C21" s="114">
        <v>4.1559999999999997</v>
      </c>
      <c r="D21" s="114">
        <v>4.7549999999999999</v>
      </c>
      <c r="E21" s="115">
        <v>3.4889999999999999</v>
      </c>
      <c r="F21" s="619">
        <v>-5.0999999999999997E-2</v>
      </c>
      <c r="G21" s="526">
        <v>7.0000000000000001E-3</v>
      </c>
      <c r="H21" s="113">
        <v>4.16</v>
      </c>
      <c r="I21" s="114">
        <v>4.282</v>
      </c>
      <c r="J21" s="527">
        <v>4.3</v>
      </c>
      <c r="K21" s="526">
        <v>7.1999999999999995E-2</v>
      </c>
      <c r="L21" s="528">
        <v>7.0000000000000001E-3</v>
      </c>
    </row>
    <row r="22" spans="1:12" x14ac:dyDescent="0.25">
      <c r="A22" s="106" t="s">
        <v>56</v>
      </c>
      <c r="B22" s="113">
        <v>4.4999999999999998E-2</v>
      </c>
      <c r="C22" s="114">
        <v>0.06</v>
      </c>
      <c r="D22" s="114">
        <v>2.7</v>
      </c>
      <c r="E22" s="115">
        <v>2.7</v>
      </c>
      <c r="F22" s="619">
        <v>2.915</v>
      </c>
      <c r="G22" s="526">
        <v>2E-3</v>
      </c>
      <c r="H22" s="113">
        <v>2.899</v>
      </c>
      <c r="I22" s="114">
        <v>3.2040000000000002</v>
      </c>
      <c r="J22" s="527">
        <v>3.2170000000000001</v>
      </c>
      <c r="K22" s="526">
        <v>0.06</v>
      </c>
      <c r="L22" s="528">
        <v>5.0000000000000001E-3</v>
      </c>
    </row>
    <row r="23" spans="1:12" ht="18" x14ac:dyDescent="0.25">
      <c r="A23" s="106" t="s">
        <v>101</v>
      </c>
      <c r="B23" s="113">
        <v>1.246</v>
      </c>
      <c r="C23" s="114">
        <v>2.556</v>
      </c>
      <c r="D23" s="114">
        <v>1.998</v>
      </c>
      <c r="E23" s="115">
        <v>1.216</v>
      </c>
      <c r="F23" s="619">
        <v>-8.0000000000000002E-3</v>
      </c>
      <c r="G23" s="526">
        <v>3.0000000000000001E-3</v>
      </c>
      <c r="H23" s="113">
        <v>1.96</v>
      </c>
      <c r="I23" s="114">
        <v>2.0259999999999998</v>
      </c>
      <c r="J23" s="527">
        <v>2.0339999999999998</v>
      </c>
      <c r="K23" s="526">
        <v>0.187</v>
      </c>
      <c r="L23" s="528">
        <v>3.0000000000000001E-3</v>
      </c>
    </row>
    <row r="24" spans="1:12" x14ac:dyDescent="0.25">
      <c r="A24" s="106" t="s">
        <v>58</v>
      </c>
      <c r="B24" s="113">
        <v>5.9219999999999997</v>
      </c>
      <c r="C24" s="114">
        <v>6.399</v>
      </c>
      <c r="D24" s="114">
        <v>8.4060000000000006</v>
      </c>
      <c r="E24" s="115">
        <v>6.165</v>
      </c>
      <c r="F24" s="619">
        <v>1.2999999999999999E-2</v>
      </c>
      <c r="G24" s="526">
        <v>1.2E-2</v>
      </c>
      <c r="H24" s="113">
        <v>7.1749999999999998</v>
      </c>
      <c r="I24" s="114">
        <v>7.34</v>
      </c>
      <c r="J24" s="527">
        <v>7.3689999999999998</v>
      </c>
      <c r="K24" s="526">
        <v>6.0999999999999999E-2</v>
      </c>
      <c r="L24" s="528">
        <v>1.0999999999999999E-2</v>
      </c>
    </row>
    <row r="25" spans="1:12" x14ac:dyDescent="0.25">
      <c r="A25" s="106" t="s">
        <v>59</v>
      </c>
      <c r="B25" s="118">
        <v>10.821999999999999</v>
      </c>
      <c r="C25" s="119">
        <v>13.743</v>
      </c>
      <c r="D25" s="119">
        <v>15.446999999999999</v>
      </c>
      <c r="E25" s="120">
        <v>4.2389999999999999</v>
      </c>
      <c r="F25" s="620">
        <v>-0.26800000000000002</v>
      </c>
      <c r="G25" s="529">
        <v>0.02</v>
      </c>
      <c r="H25" s="118">
        <v>9.85</v>
      </c>
      <c r="I25" s="119">
        <v>10.206</v>
      </c>
      <c r="J25" s="530">
        <v>10.247</v>
      </c>
      <c r="K25" s="529">
        <v>0.34200000000000003</v>
      </c>
      <c r="L25" s="531">
        <v>1.4E-2</v>
      </c>
    </row>
    <row r="26" spans="1:12" x14ac:dyDescent="0.25">
      <c r="A26" s="99" t="s">
        <v>60</v>
      </c>
      <c r="B26" s="123">
        <v>230.845</v>
      </c>
      <c r="C26" s="123">
        <v>241.80799999999999</v>
      </c>
      <c r="D26" s="123">
        <v>273.04199999999997</v>
      </c>
      <c r="E26" s="124">
        <v>250.17599999999999</v>
      </c>
      <c r="F26" s="532">
        <v>2.7E-2</v>
      </c>
      <c r="G26" s="532">
        <v>0.44800000000000001</v>
      </c>
      <c r="H26" s="206">
        <v>257.26600000000002</v>
      </c>
      <c r="I26" s="123">
        <v>264.41699999999997</v>
      </c>
      <c r="J26" s="123">
        <v>266.46600000000001</v>
      </c>
      <c r="K26" s="533">
        <v>2.1000000000000001E-2</v>
      </c>
      <c r="L26" s="532">
        <v>0.42599999999999999</v>
      </c>
    </row>
    <row r="27" spans="1:12" x14ac:dyDescent="0.25">
      <c r="A27" s="127" t="s">
        <v>61</v>
      </c>
      <c r="B27" s="103">
        <v>8.0000000000000002E-3</v>
      </c>
      <c r="C27" s="70">
        <v>0</v>
      </c>
      <c r="D27" s="70">
        <v>0</v>
      </c>
      <c r="E27" s="72">
        <v>0</v>
      </c>
      <c r="F27" s="499">
        <v>-1</v>
      </c>
      <c r="G27" s="498">
        <v>0</v>
      </c>
      <c r="H27" s="103">
        <v>0</v>
      </c>
      <c r="I27" s="70">
        <v>0</v>
      </c>
      <c r="J27" s="71">
        <v>0</v>
      </c>
      <c r="K27" s="498">
        <v>0</v>
      </c>
      <c r="L27" s="520">
        <v>0</v>
      </c>
    </row>
    <row r="28" spans="1:12" ht="18" x14ac:dyDescent="0.25">
      <c r="A28" s="11" t="s">
        <v>62</v>
      </c>
      <c r="B28" s="19">
        <v>75.980999999999995</v>
      </c>
      <c r="C28" s="75">
        <v>94.460999999999999</v>
      </c>
      <c r="D28" s="75">
        <v>103.81699999999999</v>
      </c>
      <c r="E28" s="13">
        <v>74.114999999999995</v>
      </c>
      <c r="F28" s="501">
        <v>-8.0000000000000002E-3</v>
      </c>
      <c r="G28" s="500">
        <v>0.157</v>
      </c>
      <c r="H28" s="19">
        <v>77.894000000000005</v>
      </c>
      <c r="I28" s="75">
        <v>80.212999999999994</v>
      </c>
      <c r="J28" s="76">
        <v>81.507999999999996</v>
      </c>
      <c r="K28" s="500">
        <v>3.2000000000000001E-2</v>
      </c>
      <c r="L28" s="521">
        <v>0.129</v>
      </c>
    </row>
    <row r="29" spans="1:12" x14ac:dyDescent="0.25">
      <c r="A29" s="11" t="s">
        <v>64</v>
      </c>
      <c r="B29" s="19">
        <v>153.52799999999999</v>
      </c>
      <c r="C29" s="75">
        <v>146.904</v>
      </c>
      <c r="D29" s="75">
        <v>168.178</v>
      </c>
      <c r="E29" s="13">
        <v>175.75800000000001</v>
      </c>
      <c r="F29" s="501">
        <v>4.5999999999999999E-2</v>
      </c>
      <c r="G29" s="500">
        <v>0.28999999999999998</v>
      </c>
      <c r="H29" s="19">
        <v>179.31800000000001</v>
      </c>
      <c r="I29" s="75">
        <v>184.148</v>
      </c>
      <c r="J29" s="76">
        <v>184.90100000000001</v>
      </c>
      <c r="K29" s="500">
        <v>1.7000000000000001E-2</v>
      </c>
      <c r="L29" s="521">
        <v>0.29699999999999999</v>
      </c>
    </row>
    <row r="30" spans="1:12" x14ac:dyDescent="0.25">
      <c r="A30" s="11" t="s">
        <v>65</v>
      </c>
      <c r="B30" s="128">
        <v>1.3280000000000001</v>
      </c>
      <c r="C30" s="129">
        <v>0.443</v>
      </c>
      <c r="D30" s="129">
        <v>1.0469999999999999</v>
      </c>
      <c r="E30" s="130">
        <v>0.30299999999999999</v>
      </c>
      <c r="F30" s="621">
        <v>-0.38900000000000001</v>
      </c>
      <c r="G30" s="534">
        <v>1E-3</v>
      </c>
      <c r="H30" s="128">
        <v>5.3999999999999999E-2</v>
      </c>
      <c r="I30" s="129">
        <v>5.6000000000000001E-2</v>
      </c>
      <c r="J30" s="202">
        <v>5.7000000000000002E-2</v>
      </c>
      <c r="K30" s="534">
        <v>-0.42699999999999999</v>
      </c>
      <c r="L30" s="535">
        <v>0</v>
      </c>
    </row>
    <row r="31" spans="1:12" ht="18" x14ac:dyDescent="0.25">
      <c r="A31" s="99" t="s">
        <v>66</v>
      </c>
      <c r="B31" s="123">
        <v>0.73</v>
      </c>
      <c r="C31" s="123">
        <v>4.0149999999999997</v>
      </c>
      <c r="D31" s="123">
        <v>1.3320000000000001</v>
      </c>
      <c r="E31" s="124">
        <v>3.976</v>
      </c>
      <c r="F31" s="532">
        <v>0.75900000000000001</v>
      </c>
      <c r="G31" s="532">
        <v>5.0000000000000001E-3</v>
      </c>
      <c r="H31" s="206">
        <v>4.032</v>
      </c>
      <c r="I31" s="123">
        <v>5.7050000000000001</v>
      </c>
      <c r="J31" s="123">
        <v>5.9560000000000004</v>
      </c>
      <c r="K31" s="533">
        <v>0.14399999999999999</v>
      </c>
      <c r="L31" s="536">
        <v>8.0000000000000002E-3</v>
      </c>
    </row>
    <row r="32" spans="1:12" x14ac:dyDescent="0.25">
      <c r="A32" s="11" t="s">
        <v>68</v>
      </c>
      <c r="B32" s="622">
        <v>0.73</v>
      </c>
      <c r="C32" s="623">
        <v>4.0149999999999997</v>
      </c>
      <c r="D32" s="623">
        <v>1.3320000000000001</v>
      </c>
      <c r="E32" s="624">
        <v>3.976</v>
      </c>
      <c r="F32" s="625">
        <v>0.75900000000000001</v>
      </c>
      <c r="G32" s="626">
        <v>5.0000000000000001E-3</v>
      </c>
      <c r="H32" s="622">
        <v>4.032</v>
      </c>
      <c r="I32" s="623">
        <v>5.7050000000000001</v>
      </c>
      <c r="J32" s="627">
        <v>5.9560000000000004</v>
      </c>
      <c r="K32" s="626">
        <v>0.14399999999999999</v>
      </c>
      <c r="L32" s="628">
        <v>8.0000000000000002E-3</v>
      </c>
    </row>
    <row r="33" spans="1:12" x14ac:dyDescent="0.25">
      <c r="A33" s="143" t="s">
        <v>3</v>
      </c>
      <c r="B33" s="80">
        <v>485.54300000000001</v>
      </c>
      <c r="C33" s="80">
        <v>542.81700000000001</v>
      </c>
      <c r="D33" s="80">
        <v>605.63</v>
      </c>
      <c r="E33" s="39">
        <v>588.66399999999999</v>
      </c>
      <c r="F33" s="542">
        <v>6.6000000000000003E-2</v>
      </c>
      <c r="G33" s="542">
        <v>1</v>
      </c>
      <c r="H33" s="80">
        <v>610.15700000000004</v>
      </c>
      <c r="I33" s="80">
        <v>618.93899999999996</v>
      </c>
      <c r="J33" s="80">
        <v>621.55399999999997</v>
      </c>
      <c r="K33" s="542">
        <v>1.7999999999999999E-2</v>
      </c>
      <c r="L33" s="543">
        <v>1</v>
      </c>
    </row>
    <row r="34" spans="1:12" ht="36" x14ac:dyDescent="0.25">
      <c r="A34" s="544" t="s">
        <v>184</v>
      </c>
      <c r="B34" s="545">
        <v>0.17100000000000001</v>
      </c>
      <c r="C34" s="545">
        <v>0.17599999999999999</v>
      </c>
      <c r="D34" s="546">
        <v>0.188</v>
      </c>
      <c r="E34" s="545">
        <v>0.17799999999999999</v>
      </c>
      <c r="F34" s="547">
        <v>0</v>
      </c>
      <c r="G34" s="547">
        <v>0</v>
      </c>
      <c r="H34" s="545">
        <v>0.17399999999999999</v>
      </c>
      <c r="I34" s="545">
        <v>0.17399999999999999</v>
      </c>
      <c r="J34" s="545">
        <v>0.17399999999999999</v>
      </c>
      <c r="K34" s="547">
        <v>0</v>
      </c>
      <c r="L34" s="548">
        <v>0</v>
      </c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551" t="s">
        <v>185</v>
      </c>
      <c r="B36" s="552"/>
      <c r="C36" s="553"/>
      <c r="D36" s="553"/>
      <c r="E36" s="554"/>
      <c r="F36" s="555"/>
      <c r="G36" s="555"/>
      <c r="H36" s="554"/>
      <c r="I36" s="555"/>
      <c r="J36" s="555"/>
      <c r="K36" s="554"/>
      <c r="L36" s="555"/>
    </row>
    <row r="37" spans="1:12" x14ac:dyDescent="0.25">
      <c r="A37" s="556" t="s">
        <v>65</v>
      </c>
      <c r="B37" s="557"/>
      <c r="C37" s="557"/>
      <c r="D37" s="558" t="s">
        <v>48</v>
      </c>
      <c r="E37" s="559"/>
      <c r="F37" s="560"/>
      <c r="G37" s="561"/>
      <c r="H37" s="557"/>
      <c r="I37" s="557"/>
      <c r="J37" s="557"/>
      <c r="K37" s="561"/>
      <c r="L37" s="560"/>
    </row>
    <row r="38" spans="1:12" x14ac:dyDescent="0.25">
      <c r="A38" s="586" t="s">
        <v>110</v>
      </c>
      <c r="B38" s="629"/>
      <c r="C38" s="630"/>
      <c r="D38" s="631" t="s">
        <v>48</v>
      </c>
      <c r="E38" s="632"/>
      <c r="F38" s="591"/>
      <c r="G38" s="592"/>
      <c r="H38" s="593"/>
      <c r="I38" s="593"/>
      <c r="J38" s="593"/>
      <c r="K38" s="592"/>
      <c r="L38" s="591"/>
    </row>
    <row r="39" spans="1:12" x14ac:dyDescent="0.25">
      <c r="A39" s="586" t="s">
        <v>111</v>
      </c>
      <c r="B39" s="633">
        <v>1.327</v>
      </c>
      <c r="C39" s="634">
        <v>0.443</v>
      </c>
      <c r="D39" s="635">
        <v>0.93400000000000005</v>
      </c>
      <c r="E39" s="636">
        <v>0.30299999999999999</v>
      </c>
      <c r="F39" s="599">
        <v>-0.38900000000000001</v>
      </c>
      <c r="G39" s="600">
        <v>1E-3</v>
      </c>
      <c r="H39" s="601">
        <v>5.3999999999999999E-2</v>
      </c>
      <c r="I39" s="601">
        <v>5.6000000000000001E-2</v>
      </c>
      <c r="J39" s="601">
        <v>5.7000000000000002E-2</v>
      </c>
      <c r="K39" s="600">
        <v>-0.42699999999999999</v>
      </c>
      <c r="L39" s="599">
        <v>0</v>
      </c>
    </row>
    <row r="40" spans="1:12" x14ac:dyDescent="0.25">
      <c r="A40" s="602" t="s">
        <v>112</v>
      </c>
      <c r="B40" s="637">
        <v>1.327</v>
      </c>
      <c r="C40" s="638">
        <v>0.443</v>
      </c>
      <c r="D40" s="639">
        <v>0.93400000000000005</v>
      </c>
      <c r="E40" s="640">
        <v>0.30299999999999999</v>
      </c>
      <c r="F40" s="641">
        <v>-0.38900000000000001</v>
      </c>
      <c r="G40" s="642">
        <v>1E-3</v>
      </c>
      <c r="H40" s="643">
        <v>5.3999999999999999E-2</v>
      </c>
      <c r="I40" s="643">
        <v>5.6000000000000001E-2</v>
      </c>
      <c r="J40" s="643">
        <v>5.7000000000000002E-2</v>
      </c>
      <c r="K40" s="642">
        <v>-0.42699999999999999</v>
      </c>
      <c r="L40" s="644">
        <v>0</v>
      </c>
    </row>
    <row r="41" spans="1:12" x14ac:dyDescent="0.25">
      <c r="A41" s="586" t="s">
        <v>62</v>
      </c>
      <c r="B41" s="629"/>
      <c r="C41" s="630"/>
      <c r="D41" s="631" t="s">
        <v>48</v>
      </c>
      <c r="E41" s="632"/>
      <c r="F41" s="591"/>
      <c r="G41" s="592"/>
      <c r="H41" s="593"/>
      <c r="I41" s="593"/>
      <c r="J41" s="593"/>
      <c r="K41" s="592"/>
      <c r="L41" s="591"/>
    </row>
    <row r="42" spans="1:12" x14ac:dyDescent="0.25">
      <c r="A42" s="586" t="s">
        <v>115</v>
      </c>
      <c r="B42" s="629"/>
      <c r="C42" s="630"/>
      <c r="D42" s="631" t="s">
        <v>48</v>
      </c>
      <c r="E42" s="632"/>
      <c r="F42" s="591"/>
      <c r="G42" s="592"/>
      <c r="H42" s="593"/>
      <c r="I42" s="593"/>
      <c r="J42" s="593"/>
      <c r="K42" s="592"/>
      <c r="L42" s="591"/>
    </row>
    <row r="43" spans="1:12" x14ac:dyDescent="0.25">
      <c r="A43" s="586" t="s">
        <v>111</v>
      </c>
      <c r="B43" s="633">
        <v>60.064</v>
      </c>
      <c r="C43" s="645">
        <v>78.361000000000004</v>
      </c>
      <c r="D43" s="646">
        <v>63.71</v>
      </c>
      <c r="E43" s="636">
        <v>56.308999999999997</v>
      </c>
      <c r="F43" s="599">
        <v>-2.1000000000000001E-2</v>
      </c>
      <c r="G43" s="600">
        <v>0.11600000000000001</v>
      </c>
      <c r="H43" s="601">
        <v>59.853000000000002</v>
      </c>
      <c r="I43" s="601">
        <v>61.698</v>
      </c>
      <c r="J43" s="601">
        <v>62.920999999999999</v>
      </c>
      <c r="K43" s="600">
        <v>3.7999999999999999E-2</v>
      </c>
      <c r="L43" s="599">
        <v>9.9000000000000005E-2</v>
      </c>
    </row>
    <row r="44" spans="1:12" x14ac:dyDescent="0.25">
      <c r="A44" s="602" t="s">
        <v>118</v>
      </c>
      <c r="B44" s="637">
        <v>60.064</v>
      </c>
      <c r="C44" s="650">
        <v>78.361000000000004</v>
      </c>
      <c r="D44" s="651">
        <v>63.71</v>
      </c>
      <c r="E44" s="640">
        <v>56.308999999999997</v>
      </c>
      <c r="F44" s="641">
        <v>-2.1000000000000001E-2</v>
      </c>
      <c r="G44" s="642">
        <v>0.11600000000000001</v>
      </c>
      <c r="H44" s="643">
        <v>59.853000000000002</v>
      </c>
      <c r="I44" s="643">
        <v>61.698</v>
      </c>
      <c r="J44" s="643">
        <v>62.920999999999999</v>
      </c>
      <c r="K44" s="642">
        <v>3.7999999999999999E-2</v>
      </c>
      <c r="L44" s="644">
        <v>9.9000000000000005E-2</v>
      </c>
    </row>
    <row r="45" spans="1:12" x14ac:dyDescent="0.25">
      <c r="A45" s="586" t="s">
        <v>65</v>
      </c>
      <c r="B45" s="629"/>
      <c r="C45" s="652"/>
      <c r="D45" s="653"/>
      <c r="E45" s="632"/>
      <c r="F45" s="591"/>
      <c r="G45" s="592"/>
      <c r="H45" s="593"/>
      <c r="I45" s="593"/>
      <c r="J45" s="593"/>
      <c r="K45" s="592"/>
      <c r="L45" s="591"/>
    </row>
    <row r="46" spans="1:12" x14ac:dyDescent="0.25">
      <c r="A46" s="586" t="s">
        <v>121</v>
      </c>
      <c r="B46" s="629"/>
      <c r="C46" s="652"/>
      <c r="D46" s="653" t="s">
        <v>48</v>
      </c>
      <c r="E46" s="632"/>
      <c r="F46" s="591"/>
      <c r="G46" s="592"/>
      <c r="H46" s="593"/>
      <c r="I46" s="593"/>
      <c r="J46" s="593"/>
      <c r="K46" s="592"/>
      <c r="L46" s="591"/>
    </row>
    <row r="47" spans="1:12" x14ac:dyDescent="0.25">
      <c r="A47" s="586" t="s">
        <v>111</v>
      </c>
      <c r="B47" s="633">
        <v>1E-3</v>
      </c>
      <c r="C47" s="645">
        <v>0</v>
      </c>
      <c r="D47" s="646">
        <v>0.113</v>
      </c>
      <c r="E47" s="636">
        <v>0</v>
      </c>
      <c r="F47" s="599">
        <v>-1</v>
      </c>
      <c r="G47" s="600">
        <v>0</v>
      </c>
      <c r="H47" s="601">
        <v>0</v>
      </c>
      <c r="I47" s="601">
        <v>0</v>
      </c>
      <c r="J47" s="601">
        <v>0</v>
      </c>
      <c r="K47" s="600">
        <v>0</v>
      </c>
      <c r="L47" s="599">
        <v>0</v>
      </c>
    </row>
    <row r="48" spans="1:12" x14ac:dyDescent="0.25">
      <c r="A48" s="602" t="s">
        <v>112</v>
      </c>
      <c r="B48" s="637">
        <v>1E-3</v>
      </c>
      <c r="C48" s="650">
        <v>0</v>
      </c>
      <c r="D48" s="651">
        <v>0.113</v>
      </c>
      <c r="E48" s="640">
        <v>0</v>
      </c>
      <c r="F48" s="641">
        <v>-1</v>
      </c>
      <c r="G48" s="642">
        <v>0</v>
      </c>
      <c r="H48" s="643">
        <v>0</v>
      </c>
      <c r="I48" s="643">
        <v>0</v>
      </c>
      <c r="J48" s="643">
        <v>0</v>
      </c>
      <c r="K48" s="642">
        <v>0</v>
      </c>
      <c r="L48" s="644">
        <v>0</v>
      </c>
    </row>
    <row r="49" spans="1:12" x14ac:dyDescent="0.25">
      <c r="A49" s="586" t="s">
        <v>64</v>
      </c>
      <c r="B49" s="629"/>
      <c r="C49" s="652"/>
      <c r="D49" s="653"/>
      <c r="E49" s="632"/>
      <c r="F49" s="591"/>
      <c r="G49" s="592"/>
      <c r="H49" s="593"/>
      <c r="I49" s="593"/>
      <c r="J49" s="593"/>
      <c r="K49" s="592"/>
      <c r="L49" s="591"/>
    </row>
    <row r="50" spans="1:12" x14ac:dyDescent="0.25">
      <c r="A50" s="586" t="s">
        <v>111</v>
      </c>
      <c r="B50" s="633">
        <v>152.87899999999999</v>
      </c>
      <c r="C50" s="645">
        <v>146.155</v>
      </c>
      <c r="D50" s="646">
        <v>168.178</v>
      </c>
      <c r="E50" s="636">
        <v>175.75800000000001</v>
      </c>
      <c r="F50" s="599">
        <v>4.8000000000000001E-2</v>
      </c>
      <c r="G50" s="600">
        <v>0.28899999999999998</v>
      </c>
      <c r="H50" s="601">
        <v>179.31800000000001</v>
      </c>
      <c r="I50" s="601">
        <v>184.148</v>
      </c>
      <c r="J50" s="601">
        <v>184.90100000000001</v>
      </c>
      <c r="K50" s="600">
        <v>1.7000000000000001E-2</v>
      </c>
      <c r="L50" s="599">
        <v>0.29699999999999999</v>
      </c>
    </row>
    <row r="51" spans="1:12" x14ac:dyDescent="0.25">
      <c r="A51" s="602" t="s">
        <v>124</v>
      </c>
      <c r="B51" s="603">
        <v>11.571999999999999</v>
      </c>
      <c r="C51" s="604">
        <v>9.3759999999999994</v>
      </c>
      <c r="D51" s="605">
        <v>19.254999999999999</v>
      </c>
      <c r="E51" s="606">
        <v>22.709</v>
      </c>
      <c r="F51" s="607">
        <v>0.252</v>
      </c>
      <c r="G51" s="608">
        <v>2.8000000000000001E-2</v>
      </c>
      <c r="H51" s="609">
        <v>24.245000000000001</v>
      </c>
      <c r="I51" s="609">
        <v>25.013999999999999</v>
      </c>
      <c r="J51" s="609">
        <v>25.155999999999999</v>
      </c>
      <c r="K51" s="608">
        <v>3.5000000000000003E-2</v>
      </c>
      <c r="L51" s="610">
        <v>0.04</v>
      </c>
    </row>
    <row r="52" spans="1:12" x14ac:dyDescent="0.25">
      <c r="A52" s="602" t="s">
        <v>125</v>
      </c>
      <c r="B52" s="654">
        <v>141.30699999999999</v>
      </c>
      <c r="C52" s="655">
        <v>136.779</v>
      </c>
      <c r="D52" s="656">
        <v>148.923</v>
      </c>
      <c r="E52" s="657">
        <v>153.04900000000001</v>
      </c>
      <c r="F52" s="658">
        <v>2.7E-2</v>
      </c>
      <c r="G52" s="659">
        <v>0.26100000000000001</v>
      </c>
      <c r="H52" s="660">
        <v>155.07300000000001</v>
      </c>
      <c r="I52" s="660">
        <v>159.13399999999999</v>
      </c>
      <c r="J52" s="660">
        <v>159.745</v>
      </c>
      <c r="K52" s="659">
        <v>1.4E-2</v>
      </c>
      <c r="L52" s="661">
        <v>0.25700000000000001</v>
      </c>
    </row>
    <row r="53" spans="1:12" x14ac:dyDescent="0.25">
      <c r="A53" s="586" t="s">
        <v>62</v>
      </c>
      <c r="B53" s="629"/>
      <c r="C53" s="652"/>
      <c r="D53" s="653"/>
      <c r="E53" s="632"/>
      <c r="F53" s="591"/>
      <c r="G53" s="592"/>
      <c r="H53" s="593"/>
      <c r="I53" s="593"/>
      <c r="J53" s="593"/>
      <c r="K53" s="592"/>
      <c r="L53" s="591"/>
    </row>
    <row r="54" spans="1:12" x14ac:dyDescent="0.25">
      <c r="A54" s="586" t="s">
        <v>130</v>
      </c>
      <c r="B54" s="629"/>
      <c r="C54" s="652"/>
      <c r="D54" s="653"/>
      <c r="E54" s="632"/>
      <c r="F54" s="591"/>
      <c r="G54" s="592"/>
      <c r="H54" s="593"/>
      <c r="I54" s="593"/>
      <c r="J54" s="593"/>
      <c r="K54" s="592"/>
      <c r="L54" s="591"/>
    </row>
    <row r="55" spans="1:12" x14ac:dyDescent="0.25">
      <c r="A55" s="586" t="s">
        <v>111</v>
      </c>
      <c r="B55" s="633">
        <v>15.917</v>
      </c>
      <c r="C55" s="645">
        <v>16.100000000000001</v>
      </c>
      <c r="D55" s="646">
        <v>40.106999999999999</v>
      </c>
      <c r="E55" s="636">
        <v>17.805</v>
      </c>
      <c r="F55" s="599">
        <v>3.7999999999999999E-2</v>
      </c>
      <c r="G55" s="600">
        <v>0.04</v>
      </c>
      <c r="H55" s="601">
        <v>18.04</v>
      </c>
      <c r="I55" s="601">
        <v>18.513999999999999</v>
      </c>
      <c r="J55" s="601">
        <v>18.585999999999999</v>
      </c>
      <c r="K55" s="600">
        <v>1.4E-2</v>
      </c>
      <c r="L55" s="599">
        <v>0.03</v>
      </c>
    </row>
    <row r="56" spans="1:12" x14ac:dyDescent="0.25">
      <c r="A56" s="602" t="s">
        <v>131</v>
      </c>
      <c r="B56" s="603">
        <v>15.917</v>
      </c>
      <c r="C56" s="604">
        <v>16.100000000000001</v>
      </c>
      <c r="D56" s="605">
        <v>40.106999999999999</v>
      </c>
      <c r="E56" s="606">
        <v>17.805</v>
      </c>
      <c r="F56" s="607">
        <v>3.7999999999999999E-2</v>
      </c>
      <c r="G56" s="608">
        <v>0.04</v>
      </c>
      <c r="H56" s="609">
        <v>18.04</v>
      </c>
      <c r="I56" s="609">
        <v>18.513999999999999</v>
      </c>
      <c r="J56" s="609">
        <v>18.585999999999999</v>
      </c>
      <c r="K56" s="608">
        <v>1.4E-2</v>
      </c>
      <c r="L56" s="610">
        <v>0.03</v>
      </c>
    </row>
    <row r="57" spans="1:12" x14ac:dyDescent="0.25">
      <c r="A57" s="662"/>
      <c r="B57" s="663"/>
      <c r="C57" s="663"/>
      <c r="D57" s="663"/>
      <c r="E57" s="663"/>
      <c r="F57" s="663"/>
      <c r="G57" s="663"/>
      <c r="H57" s="663"/>
      <c r="I57" s="663"/>
      <c r="J57" s="663"/>
      <c r="K57" s="664"/>
      <c r="L57" s="664"/>
    </row>
    <row r="58" spans="1:12" x14ac:dyDescent="0.25">
      <c r="A58" s="665"/>
      <c r="B58" s="666"/>
      <c r="C58" s="666"/>
      <c r="D58" s="666"/>
      <c r="E58" s="666"/>
      <c r="F58" s="666"/>
      <c r="G58" s="666"/>
      <c r="H58" s="666"/>
      <c r="I58" s="666"/>
      <c r="J58" s="666"/>
      <c r="K58" s="667"/>
      <c r="L58" s="66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5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2" width="8.140625" customWidth="1"/>
    <col min="3" max="3" width="6.7109375" customWidth="1"/>
    <col min="4" max="4" width="8.14062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493" t="s">
        <v>200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2" ht="55.5" x14ac:dyDescent="0.25">
      <c r="A2" s="262" t="s">
        <v>178</v>
      </c>
      <c r="B2" s="263" t="s">
        <v>29</v>
      </c>
      <c r="C2" s="264"/>
      <c r="D2" s="55"/>
      <c r="E2" s="56" t="s">
        <v>30</v>
      </c>
      <c r="F2" s="494" t="s">
        <v>31</v>
      </c>
      <c r="G2" s="299" t="s">
        <v>32</v>
      </c>
      <c r="H2" s="264" t="s">
        <v>33</v>
      </c>
      <c r="I2" s="495"/>
      <c r="J2" s="495"/>
      <c r="K2" s="494" t="s">
        <v>31</v>
      </c>
      <c r="L2" s="496" t="s">
        <v>34</v>
      </c>
    </row>
    <row r="3" spans="1:12" x14ac:dyDescent="0.25">
      <c r="A3" s="62" t="s">
        <v>2</v>
      </c>
      <c r="B3" s="63" t="s">
        <v>35</v>
      </c>
      <c r="C3" s="63" t="s">
        <v>36</v>
      </c>
      <c r="D3" s="270" t="s">
        <v>37</v>
      </c>
      <c r="E3" s="271" t="s">
        <v>38</v>
      </c>
      <c r="F3" s="304" t="s">
        <v>39</v>
      </c>
      <c r="G3" s="305"/>
      <c r="H3" s="63" t="s">
        <v>40</v>
      </c>
      <c r="I3" s="63" t="s">
        <v>12</v>
      </c>
      <c r="J3" s="63" t="s">
        <v>13</v>
      </c>
      <c r="K3" s="304" t="s">
        <v>41</v>
      </c>
      <c r="L3" s="497"/>
    </row>
    <row r="4" spans="1:12" x14ac:dyDescent="0.25">
      <c r="A4" s="615" t="s">
        <v>201</v>
      </c>
      <c r="B4" s="70">
        <v>14.848000000000001</v>
      </c>
      <c r="C4" s="70">
        <v>22.844999999999999</v>
      </c>
      <c r="D4" s="70">
        <v>16.170999999999999</v>
      </c>
      <c r="E4" s="72">
        <v>14.122999999999999</v>
      </c>
      <c r="F4" s="498">
        <v>-1.7000000000000001E-2</v>
      </c>
      <c r="G4" s="498">
        <v>1.4999999999999999E-2</v>
      </c>
      <c r="H4" s="70">
        <v>17.231999999999999</v>
      </c>
      <c r="I4" s="70">
        <v>17.454000000000001</v>
      </c>
      <c r="J4" s="70">
        <v>17.469000000000001</v>
      </c>
      <c r="K4" s="498">
        <v>7.2999999999999995E-2</v>
      </c>
      <c r="L4" s="499">
        <v>1.2999999999999999E-2</v>
      </c>
    </row>
    <row r="5" spans="1:12" x14ac:dyDescent="0.25">
      <c r="A5" s="615" t="s">
        <v>202</v>
      </c>
      <c r="B5" s="75">
        <v>19.823</v>
      </c>
      <c r="C5" s="75">
        <v>20.972999999999999</v>
      </c>
      <c r="D5" s="75">
        <v>22.146999999999998</v>
      </c>
      <c r="E5" s="13">
        <v>20.364999999999998</v>
      </c>
      <c r="F5" s="500">
        <v>8.9999999999999993E-3</v>
      </c>
      <c r="G5" s="500">
        <v>1.7999999999999999E-2</v>
      </c>
      <c r="H5" s="75">
        <v>24.122</v>
      </c>
      <c r="I5" s="75">
        <v>24.76</v>
      </c>
      <c r="J5" s="75">
        <v>24.853999999999999</v>
      </c>
      <c r="K5" s="500">
        <v>6.9000000000000006E-2</v>
      </c>
      <c r="L5" s="616">
        <v>1.9E-2</v>
      </c>
    </row>
    <row r="6" spans="1:12" x14ac:dyDescent="0.25">
      <c r="A6" s="615" t="s">
        <v>203</v>
      </c>
      <c r="B6" s="75">
        <v>14.211</v>
      </c>
      <c r="C6" s="75">
        <v>15.066000000000001</v>
      </c>
      <c r="D6" s="75">
        <v>16.137</v>
      </c>
      <c r="E6" s="13">
        <v>17.082000000000001</v>
      </c>
      <c r="F6" s="500">
        <v>6.3E-2</v>
      </c>
      <c r="G6" s="500">
        <v>1.4E-2</v>
      </c>
      <c r="H6" s="75">
        <v>17.088000000000001</v>
      </c>
      <c r="I6" s="75">
        <v>17.297999999999998</v>
      </c>
      <c r="J6" s="75">
        <v>17.308</v>
      </c>
      <c r="K6" s="500">
        <v>4.0000000000000001E-3</v>
      </c>
      <c r="L6" s="616">
        <v>1.4E-2</v>
      </c>
    </row>
    <row r="7" spans="1:12" x14ac:dyDescent="0.25">
      <c r="A7" s="615" t="s">
        <v>204</v>
      </c>
      <c r="B7" s="75">
        <v>12.561999999999999</v>
      </c>
      <c r="C7" s="75">
        <v>12.37</v>
      </c>
      <c r="D7" s="75">
        <v>11.803000000000001</v>
      </c>
      <c r="E7" s="13">
        <v>9.2490000000000006</v>
      </c>
      <c r="F7" s="500">
        <v>-9.7000000000000003E-2</v>
      </c>
      <c r="G7" s="500">
        <v>0.01</v>
      </c>
      <c r="H7" s="75">
        <v>14.316000000000001</v>
      </c>
      <c r="I7" s="75">
        <v>14.606999999999999</v>
      </c>
      <c r="J7" s="75">
        <v>14.628</v>
      </c>
      <c r="K7" s="500">
        <v>0.16500000000000001</v>
      </c>
      <c r="L7" s="616">
        <v>1.0999999999999999E-2</v>
      </c>
    </row>
    <row r="8" spans="1:12" x14ac:dyDescent="0.25">
      <c r="A8" s="615" t="s">
        <v>205</v>
      </c>
      <c r="B8" s="75">
        <v>12.143000000000001</v>
      </c>
      <c r="C8" s="75">
        <v>11.704000000000001</v>
      </c>
      <c r="D8" s="75">
        <v>6.8259999999999996</v>
      </c>
      <c r="E8" s="13">
        <v>17.920000000000002</v>
      </c>
      <c r="F8" s="500">
        <v>0.13900000000000001</v>
      </c>
      <c r="G8" s="500">
        <v>1.0999999999999999E-2</v>
      </c>
      <c r="H8" s="75">
        <v>23.082000000000001</v>
      </c>
      <c r="I8" s="75">
        <v>23.177</v>
      </c>
      <c r="J8" s="75">
        <v>23.224</v>
      </c>
      <c r="K8" s="500">
        <v>0.09</v>
      </c>
      <c r="L8" s="616">
        <v>1.7999999999999999E-2</v>
      </c>
    </row>
    <row r="9" spans="1:12" x14ac:dyDescent="0.25">
      <c r="A9" s="615" t="s">
        <v>119</v>
      </c>
      <c r="B9" s="75">
        <v>864.09</v>
      </c>
      <c r="C9" s="75">
        <v>963.06600000000003</v>
      </c>
      <c r="D9" s="75">
        <v>976.81</v>
      </c>
      <c r="E9" s="13">
        <v>935.81</v>
      </c>
      <c r="F9" s="500">
        <v>2.7E-2</v>
      </c>
      <c r="G9" s="500">
        <v>0.81200000000000006</v>
      </c>
      <c r="H9" s="75">
        <v>991.98400000000004</v>
      </c>
      <c r="I9" s="75">
        <v>1007.293</v>
      </c>
      <c r="J9" s="75">
        <v>1011.163</v>
      </c>
      <c r="K9" s="500">
        <v>2.5999999999999999E-2</v>
      </c>
      <c r="L9" s="616">
        <v>0.79200000000000004</v>
      </c>
    </row>
    <row r="10" spans="1:12" x14ac:dyDescent="0.25">
      <c r="A10" s="615" t="s">
        <v>206</v>
      </c>
      <c r="B10" s="75">
        <v>6.4160000000000004</v>
      </c>
      <c r="C10" s="75">
        <v>8.0519999999999996</v>
      </c>
      <c r="D10" s="75">
        <v>6.4779999999999998</v>
      </c>
      <c r="E10" s="13">
        <v>10.895</v>
      </c>
      <c r="F10" s="500">
        <v>0.193</v>
      </c>
      <c r="G10" s="500">
        <v>7.0000000000000001E-3</v>
      </c>
      <c r="H10" s="75">
        <v>12.236000000000001</v>
      </c>
      <c r="I10" s="75">
        <v>12.554</v>
      </c>
      <c r="J10" s="75">
        <v>12.581</v>
      </c>
      <c r="K10" s="500">
        <v>4.9000000000000002E-2</v>
      </c>
      <c r="L10" s="616">
        <v>0.01</v>
      </c>
    </row>
    <row r="11" spans="1:12" x14ac:dyDescent="0.25">
      <c r="A11" s="615" t="s">
        <v>207</v>
      </c>
      <c r="B11" s="75">
        <v>43.088999999999999</v>
      </c>
      <c r="C11" s="75">
        <v>43.061</v>
      </c>
      <c r="D11" s="75">
        <v>43.494</v>
      </c>
      <c r="E11" s="13">
        <v>43.393999999999998</v>
      </c>
      <c r="F11" s="500">
        <v>2E-3</v>
      </c>
      <c r="G11" s="500">
        <v>3.7999999999999999E-2</v>
      </c>
      <c r="H11" s="75">
        <v>48.311</v>
      </c>
      <c r="I11" s="75">
        <v>48.759</v>
      </c>
      <c r="J11" s="75">
        <v>48.783999999999999</v>
      </c>
      <c r="K11" s="500">
        <v>0.04</v>
      </c>
      <c r="L11" s="616">
        <v>3.7999999999999999E-2</v>
      </c>
    </row>
    <row r="12" spans="1:12" x14ac:dyDescent="0.25">
      <c r="A12" s="615" t="s">
        <v>208</v>
      </c>
      <c r="B12" s="75">
        <v>42.619</v>
      </c>
      <c r="C12" s="75">
        <v>46.628999999999998</v>
      </c>
      <c r="D12" s="75">
        <v>37.973999999999997</v>
      </c>
      <c r="E12" s="13">
        <v>46.061999999999998</v>
      </c>
      <c r="F12" s="500">
        <v>2.5999999999999999E-2</v>
      </c>
      <c r="G12" s="500">
        <v>3.7999999999999999E-2</v>
      </c>
      <c r="H12" s="75">
        <v>50.423999999999999</v>
      </c>
      <c r="I12" s="75">
        <v>51.618000000000002</v>
      </c>
      <c r="J12" s="75">
        <v>51.77</v>
      </c>
      <c r="K12" s="500">
        <v>0.04</v>
      </c>
      <c r="L12" s="616">
        <v>0.04</v>
      </c>
    </row>
    <row r="13" spans="1:12" x14ac:dyDescent="0.25">
      <c r="A13" s="615" t="s">
        <v>120</v>
      </c>
      <c r="B13" s="75">
        <v>39.832999999999998</v>
      </c>
      <c r="C13" s="75">
        <v>45.98</v>
      </c>
      <c r="D13" s="75">
        <v>40.741</v>
      </c>
      <c r="E13" s="13">
        <v>55.478000000000002</v>
      </c>
      <c r="F13" s="500">
        <v>0.11700000000000001</v>
      </c>
      <c r="G13" s="500">
        <v>0.04</v>
      </c>
      <c r="H13" s="75">
        <v>59.093000000000004</v>
      </c>
      <c r="I13" s="75">
        <v>58.884</v>
      </c>
      <c r="J13" s="75">
        <v>59.11</v>
      </c>
      <c r="K13" s="500">
        <v>2.1000000000000001E-2</v>
      </c>
      <c r="L13" s="616">
        <v>4.7E-2</v>
      </c>
    </row>
    <row r="14" spans="1:12" x14ac:dyDescent="0.25">
      <c r="A14" s="79" t="s">
        <v>3</v>
      </c>
      <c r="B14" s="100">
        <v>1069.634</v>
      </c>
      <c r="C14" s="100">
        <v>1189.7460000000001</v>
      </c>
      <c r="D14" s="100">
        <v>1178.5809999999999</v>
      </c>
      <c r="E14" s="22">
        <v>1170.3779999999999</v>
      </c>
      <c r="F14" s="518">
        <v>0.03</v>
      </c>
      <c r="G14" s="518">
        <v>1</v>
      </c>
      <c r="H14" s="100">
        <v>1257.8879999999999</v>
      </c>
      <c r="I14" s="100">
        <v>1276.404</v>
      </c>
      <c r="J14" s="100">
        <v>1280.8910000000001</v>
      </c>
      <c r="K14" s="518">
        <v>3.1E-2</v>
      </c>
      <c r="L14" s="519">
        <v>1</v>
      </c>
    </row>
    <row r="15" spans="1:12" ht="18" x14ac:dyDescent="0.25">
      <c r="A15" s="84" t="s">
        <v>47</v>
      </c>
      <c r="B15" s="85" t="s">
        <v>48</v>
      </c>
      <c r="C15" s="85"/>
      <c r="D15" s="86"/>
      <c r="E15" s="87">
        <v>-135.35900000000001</v>
      </c>
      <c r="F15" s="505"/>
      <c r="G15" s="505"/>
      <c r="H15" s="506">
        <v>-119.902</v>
      </c>
      <c r="I15" s="90">
        <v>-160.76400000000001</v>
      </c>
      <c r="J15" s="507">
        <v>1280.8910000000001</v>
      </c>
      <c r="K15" s="505"/>
      <c r="L15" s="508"/>
    </row>
    <row r="16" spans="1:12" x14ac:dyDescent="0.25">
      <c r="A16" s="509"/>
      <c r="B16" s="510"/>
      <c r="C16" s="510"/>
      <c r="D16" s="510"/>
      <c r="E16" s="510"/>
      <c r="F16" s="511"/>
      <c r="G16" s="511"/>
      <c r="H16" s="510"/>
      <c r="I16" s="512"/>
      <c r="J16" s="98"/>
      <c r="K16" s="513"/>
      <c r="L16" s="513"/>
    </row>
    <row r="17" spans="1:12" x14ac:dyDescent="0.25">
      <c r="A17" s="95" t="s">
        <v>49</v>
      </c>
      <c r="B17" s="514"/>
      <c r="C17" s="514"/>
      <c r="D17" s="514"/>
      <c r="E17" s="514"/>
      <c r="F17" s="515"/>
      <c r="G17" s="515"/>
      <c r="H17" s="514"/>
      <c r="I17" s="514"/>
      <c r="J17" s="516"/>
      <c r="K17" s="517"/>
      <c r="L17" s="517"/>
    </row>
    <row r="18" spans="1:12" x14ac:dyDescent="0.25">
      <c r="A18" s="99" t="s">
        <v>50</v>
      </c>
      <c r="B18" s="100">
        <v>125.283</v>
      </c>
      <c r="C18" s="100">
        <v>138.28800000000001</v>
      </c>
      <c r="D18" s="100">
        <v>121.04</v>
      </c>
      <c r="E18" s="22">
        <v>130.19200000000001</v>
      </c>
      <c r="F18" s="518">
        <v>1.2999999999999999E-2</v>
      </c>
      <c r="G18" s="518">
        <v>0.112</v>
      </c>
      <c r="H18" s="100">
        <v>153.33500000000001</v>
      </c>
      <c r="I18" s="100">
        <v>156.05699999999999</v>
      </c>
      <c r="J18" s="100">
        <v>156.23599999999999</v>
      </c>
      <c r="K18" s="518">
        <v>6.3E-2</v>
      </c>
      <c r="L18" s="519">
        <v>0.12</v>
      </c>
    </row>
    <row r="19" spans="1:12" x14ac:dyDescent="0.25">
      <c r="A19" s="11" t="s">
        <v>51</v>
      </c>
      <c r="B19" s="103">
        <v>89.89</v>
      </c>
      <c r="C19" s="70">
        <v>94.266999999999996</v>
      </c>
      <c r="D19" s="70">
        <v>96.914000000000001</v>
      </c>
      <c r="E19" s="72">
        <v>97.710999999999999</v>
      </c>
      <c r="F19" s="499">
        <v>2.8000000000000001E-2</v>
      </c>
      <c r="G19" s="498">
        <v>8.2000000000000003E-2</v>
      </c>
      <c r="H19" s="103">
        <v>104.947</v>
      </c>
      <c r="I19" s="70">
        <v>105.67400000000001</v>
      </c>
      <c r="J19" s="71">
        <v>105.67400000000001</v>
      </c>
      <c r="K19" s="498">
        <v>2.5999999999999999E-2</v>
      </c>
      <c r="L19" s="520">
        <v>8.3000000000000004E-2</v>
      </c>
    </row>
    <row r="20" spans="1:12" x14ac:dyDescent="0.25">
      <c r="A20" s="11" t="s">
        <v>52</v>
      </c>
      <c r="B20" s="19">
        <v>35.393000000000001</v>
      </c>
      <c r="C20" s="75">
        <v>44.021000000000001</v>
      </c>
      <c r="D20" s="75">
        <v>24.126000000000001</v>
      </c>
      <c r="E20" s="13">
        <v>32.481000000000002</v>
      </c>
      <c r="F20" s="501">
        <v>-2.8000000000000001E-2</v>
      </c>
      <c r="G20" s="500">
        <v>0.03</v>
      </c>
      <c r="H20" s="19">
        <v>48.387999999999998</v>
      </c>
      <c r="I20" s="75">
        <v>50.383000000000003</v>
      </c>
      <c r="J20" s="76">
        <v>50.561999999999998</v>
      </c>
      <c r="K20" s="500">
        <v>0.159</v>
      </c>
      <c r="L20" s="521">
        <v>3.5999999999999997E-2</v>
      </c>
    </row>
    <row r="21" spans="1:12" x14ac:dyDescent="0.25">
      <c r="A21" s="106" t="s">
        <v>53</v>
      </c>
      <c r="B21" s="522"/>
      <c r="C21" s="109"/>
      <c r="D21" s="109"/>
      <c r="E21" s="110"/>
      <c r="F21" s="617"/>
      <c r="G21" s="523"/>
      <c r="H21" s="522"/>
      <c r="I21" s="109"/>
      <c r="J21" s="618"/>
      <c r="K21" s="523"/>
      <c r="L21" s="525"/>
    </row>
    <row r="22" spans="1:12" x14ac:dyDescent="0.25">
      <c r="A22" s="106" t="s">
        <v>88</v>
      </c>
      <c r="B22" s="113">
        <v>3.5310000000000001</v>
      </c>
      <c r="C22" s="114">
        <v>8.827</v>
      </c>
      <c r="D22" s="114">
        <v>0.60599999999999998</v>
      </c>
      <c r="E22" s="115">
        <v>10.83</v>
      </c>
      <c r="F22" s="619">
        <v>0.45300000000000001</v>
      </c>
      <c r="G22" s="526">
        <v>5.0000000000000001E-3</v>
      </c>
      <c r="H22" s="113">
        <v>5.8460000000000001</v>
      </c>
      <c r="I22" s="114">
        <v>6.0869999999999997</v>
      </c>
      <c r="J22" s="527">
        <v>6.109</v>
      </c>
      <c r="K22" s="526">
        <v>-0.17399999999999999</v>
      </c>
      <c r="L22" s="528">
        <v>6.0000000000000001E-3</v>
      </c>
    </row>
    <row r="23" spans="1:12" ht="18" x14ac:dyDescent="0.25">
      <c r="A23" s="106" t="s">
        <v>92</v>
      </c>
      <c r="B23" s="113">
        <v>2.1179999999999999</v>
      </c>
      <c r="C23" s="114">
        <v>2.8119999999999998</v>
      </c>
      <c r="D23" s="114">
        <v>1.5489999999999999</v>
      </c>
      <c r="E23" s="115">
        <v>5.63</v>
      </c>
      <c r="F23" s="619">
        <v>0.38500000000000001</v>
      </c>
      <c r="G23" s="526">
        <v>3.0000000000000001E-3</v>
      </c>
      <c r="H23" s="113">
        <v>9.2260000000000009</v>
      </c>
      <c r="I23" s="114">
        <v>9.6069999999999993</v>
      </c>
      <c r="J23" s="527">
        <v>9.64</v>
      </c>
      <c r="K23" s="526">
        <v>0.19600000000000001</v>
      </c>
      <c r="L23" s="528">
        <v>7.0000000000000001E-3</v>
      </c>
    </row>
    <row r="24" spans="1:12" ht="18" x14ac:dyDescent="0.25">
      <c r="A24" s="106" t="s">
        <v>101</v>
      </c>
      <c r="B24" s="113">
        <v>2.9460000000000002</v>
      </c>
      <c r="C24" s="114">
        <v>4.157</v>
      </c>
      <c r="D24" s="114">
        <v>3.07</v>
      </c>
      <c r="E24" s="115">
        <v>3.899</v>
      </c>
      <c r="F24" s="619">
        <v>9.8000000000000004E-2</v>
      </c>
      <c r="G24" s="526">
        <v>3.0000000000000001E-3</v>
      </c>
      <c r="H24" s="113">
        <v>5.016</v>
      </c>
      <c r="I24" s="114">
        <v>5.2229999999999999</v>
      </c>
      <c r="J24" s="527">
        <v>5.24</v>
      </c>
      <c r="K24" s="526">
        <v>0.104</v>
      </c>
      <c r="L24" s="528">
        <v>4.0000000000000001E-3</v>
      </c>
    </row>
    <row r="25" spans="1:12" x14ac:dyDescent="0.25">
      <c r="A25" s="106" t="s">
        <v>57</v>
      </c>
      <c r="B25" s="113">
        <v>2.1349999999999998</v>
      </c>
      <c r="C25" s="114">
        <v>1.9430000000000001</v>
      </c>
      <c r="D25" s="114">
        <v>2.0369999999999999</v>
      </c>
      <c r="E25" s="115">
        <v>1.6830000000000001</v>
      </c>
      <c r="F25" s="619">
        <v>-7.5999999999999998E-2</v>
      </c>
      <c r="G25" s="526">
        <v>2E-3</v>
      </c>
      <c r="H25" s="113">
        <v>2.4630000000000001</v>
      </c>
      <c r="I25" s="114">
        <v>2.5630000000000002</v>
      </c>
      <c r="J25" s="527">
        <v>2.5720000000000001</v>
      </c>
      <c r="K25" s="526">
        <v>0.152</v>
      </c>
      <c r="L25" s="528">
        <v>2E-3</v>
      </c>
    </row>
    <row r="26" spans="1:12" x14ac:dyDescent="0.25">
      <c r="A26" s="106" t="s">
        <v>59</v>
      </c>
      <c r="B26" s="113">
        <v>10.875999999999999</v>
      </c>
      <c r="C26" s="114">
        <v>15.64</v>
      </c>
      <c r="D26" s="114">
        <v>9.5980000000000008</v>
      </c>
      <c r="E26" s="115">
        <v>4.4429999999999996</v>
      </c>
      <c r="F26" s="619">
        <v>-0.25800000000000001</v>
      </c>
      <c r="G26" s="526">
        <v>8.9999999999999993E-3</v>
      </c>
      <c r="H26" s="113">
        <v>12.180999999999999</v>
      </c>
      <c r="I26" s="114">
        <v>12.686</v>
      </c>
      <c r="J26" s="527">
        <v>12.731</v>
      </c>
      <c r="K26" s="526">
        <v>0.42</v>
      </c>
      <c r="L26" s="528">
        <v>8.0000000000000002E-3</v>
      </c>
    </row>
    <row r="27" spans="1:12" x14ac:dyDescent="0.25">
      <c r="A27" s="106" t="s">
        <v>106</v>
      </c>
      <c r="B27" s="118">
        <v>4.6890000000000001</v>
      </c>
      <c r="C27" s="119">
        <v>2.3439999999999999</v>
      </c>
      <c r="D27" s="119">
        <v>1.4410000000000001</v>
      </c>
      <c r="E27" s="120">
        <v>8.6999999999999994E-2</v>
      </c>
      <c r="F27" s="620">
        <v>-0.73499999999999999</v>
      </c>
      <c r="G27" s="529">
        <v>2E-3</v>
      </c>
      <c r="H27" s="118">
        <v>3.1259999999999999</v>
      </c>
      <c r="I27" s="119">
        <v>3.254</v>
      </c>
      <c r="J27" s="530">
        <v>3.2669999999999999</v>
      </c>
      <c r="K27" s="529">
        <v>2.3490000000000002</v>
      </c>
      <c r="L27" s="531">
        <v>2E-3</v>
      </c>
    </row>
    <row r="28" spans="1:12" x14ac:dyDescent="0.25">
      <c r="A28" s="99" t="s">
        <v>60</v>
      </c>
      <c r="B28" s="123">
        <v>944.25</v>
      </c>
      <c r="C28" s="123">
        <v>1051.2909999999999</v>
      </c>
      <c r="D28" s="123">
        <v>1057.5060000000001</v>
      </c>
      <c r="E28" s="124">
        <v>1039.748</v>
      </c>
      <c r="F28" s="532">
        <v>3.3000000000000002E-2</v>
      </c>
      <c r="G28" s="532">
        <v>0.88800000000000001</v>
      </c>
      <c r="H28" s="206">
        <v>1103.7239999999999</v>
      </c>
      <c r="I28" s="123">
        <v>1120.211</v>
      </c>
      <c r="J28" s="123">
        <v>1124.5139999999999</v>
      </c>
      <c r="K28" s="533">
        <v>2.5999999999999999E-2</v>
      </c>
      <c r="L28" s="532">
        <v>0.88</v>
      </c>
    </row>
    <row r="29" spans="1:12" ht="18" x14ac:dyDescent="0.25">
      <c r="A29" s="11" t="s">
        <v>62</v>
      </c>
      <c r="B29" s="103">
        <v>903.923</v>
      </c>
      <c r="C29" s="70">
        <v>1009.046</v>
      </c>
      <c r="D29" s="70">
        <v>1017.551</v>
      </c>
      <c r="E29" s="72">
        <v>991.28800000000001</v>
      </c>
      <c r="F29" s="499">
        <v>3.1E-2</v>
      </c>
      <c r="G29" s="498">
        <v>0.85099999999999998</v>
      </c>
      <c r="H29" s="103">
        <v>1051.077</v>
      </c>
      <c r="I29" s="70">
        <v>1066.1769999999999</v>
      </c>
      <c r="J29" s="71">
        <v>1070.2729999999999</v>
      </c>
      <c r="K29" s="498">
        <v>2.5999999999999999E-2</v>
      </c>
      <c r="L29" s="520">
        <v>0.83799999999999997</v>
      </c>
    </row>
    <row r="30" spans="1:12" ht="18" x14ac:dyDescent="0.25">
      <c r="A30" s="11" t="s">
        <v>63</v>
      </c>
      <c r="B30" s="19">
        <v>19.974</v>
      </c>
      <c r="C30" s="75">
        <v>20.277999999999999</v>
      </c>
      <c r="D30" s="75">
        <v>17.585000000000001</v>
      </c>
      <c r="E30" s="13">
        <v>28.094999999999999</v>
      </c>
      <c r="F30" s="501">
        <v>0.12</v>
      </c>
      <c r="G30" s="500">
        <v>1.9E-2</v>
      </c>
      <c r="H30" s="19">
        <v>28.466999999999999</v>
      </c>
      <c r="I30" s="75">
        <v>29.213999999999999</v>
      </c>
      <c r="J30" s="76">
        <v>29.327000000000002</v>
      </c>
      <c r="K30" s="500">
        <v>1.4E-2</v>
      </c>
      <c r="L30" s="521">
        <v>2.3E-2</v>
      </c>
    </row>
    <row r="31" spans="1:12" x14ac:dyDescent="0.25">
      <c r="A31" s="11" t="s">
        <v>64</v>
      </c>
      <c r="B31" s="19">
        <v>19.823</v>
      </c>
      <c r="C31" s="75">
        <v>20.972999999999999</v>
      </c>
      <c r="D31" s="75">
        <v>22.146999999999998</v>
      </c>
      <c r="E31" s="13">
        <v>20.364999999999998</v>
      </c>
      <c r="F31" s="501">
        <v>8.9999999999999993E-3</v>
      </c>
      <c r="G31" s="500">
        <v>1.7999999999999999E-2</v>
      </c>
      <c r="H31" s="19">
        <v>24.18</v>
      </c>
      <c r="I31" s="75">
        <v>24.82</v>
      </c>
      <c r="J31" s="76">
        <v>24.914000000000001</v>
      </c>
      <c r="K31" s="500">
        <v>7.0000000000000007E-2</v>
      </c>
      <c r="L31" s="521">
        <v>1.9E-2</v>
      </c>
    </row>
    <row r="32" spans="1:12" x14ac:dyDescent="0.25">
      <c r="A32" s="11" t="s">
        <v>65</v>
      </c>
      <c r="B32" s="128">
        <v>0.53</v>
      </c>
      <c r="C32" s="129">
        <v>0.99399999999999999</v>
      </c>
      <c r="D32" s="129">
        <v>0.223</v>
      </c>
      <c r="E32" s="130">
        <v>0</v>
      </c>
      <c r="F32" s="621">
        <v>-1</v>
      </c>
      <c r="G32" s="534">
        <v>0</v>
      </c>
      <c r="H32" s="128">
        <v>0</v>
      </c>
      <c r="I32" s="129">
        <v>0</v>
      </c>
      <c r="J32" s="202">
        <v>0</v>
      </c>
      <c r="K32" s="534">
        <v>0</v>
      </c>
      <c r="L32" s="535">
        <v>0</v>
      </c>
    </row>
    <row r="33" spans="1:12" ht="18" x14ac:dyDescent="0.25">
      <c r="A33" s="99" t="s">
        <v>66</v>
      </c>
      <c r="B33" s="123">
        <v>0.10100000000000001</v>
      </c>
      <c r="C33" s="123">
        <v>0.16700000000000001</v>
      </c>
      <c r="D33" s="123">
        <v>3.5000000000000003E-2</v>
      </c>
      <c r="E33" s="124">
        <v>0.438</v>
      </c>
      <c r="F33" s="532">
        <v>0.63100000000000001</v>
      </c>
      <c r="G33" s="532">
        <v>0</v>
      </c>
      <c r="H33" s="206">
        <v>0.82899999999999996</v>
      </c>
      <c r="I33" s="123">
        <v>0.13600000000000001</v>
      </c>
      <c r="J33" s="123">
        <v>0.14099999999999999</v>
      </c>
      <c r="K33" s="533">
        <v>-0.315</v>
      </c>
      <c r="L33" s="536">
        <v>0</v>
      </c>
    </row>
    <row r="34" spans="1:12" x14ac:dyDescent="0.25">
      <c r="A34" s="11" t="s">
        <v>68</v>
      </c>
      <c r="B34" s="622">
        <v>0.10100000000000001</v>
      </c>
      <c r="C34" s="623">
        <v>0.16700000000000001</v>
      </c>
      <c r="D34" s="623">
        <v>3.5000000000000003E-2</v>
      </c>
      <c r="E34" s="624">
        <v>0.438</v>
      </c>
      <c r="F34" s="625">
        <v>0.63100000000000001</v>
      </c>
      <c r="G34" s="626">
        <v>0</v>
      </c>
      <c r="H34" s="622">
        <v>0.82899999999999996</v>
      </c>
      <c r="I34" s="623">
        <v>0.13600000000000001</v>
      </c>
      <c r="J34" s="627">
        <v>0.14099999999999999</v>
      </c>
      <c r="K34" s="626">
        <v>-0.315</v>
      </c>
      <c r="L34" s="628">
        <v>0</v>
      </c>
    </row>
    <row r="35" spans="1:12" x14ac:dyDescent="0.25">
      <c r="A35" s="143" t="s">
        <v>3</v>
      </c>
      <c r="B35" s="80">
        <v>1069.634</v>
      </c>
      <c r="C35" s="80">
        <v>1189.7460000000001</v>
      </c>
      <c r="D35" s="80">
        <v>1178.5809999999999</v>
      </c>
      <c r="E35" s="39">
        <v>1170.3779999999999</v>
      </c>
      <c r="F35" s="542">
        <v>0.03</v>
      </c>
      <c r="G35" s="542">
        <v>1</v>
      </c>
      <c r="H35" s="80">
        <v>1257.8879999999999</v>
      </c>
      <c r="I35" s="80">
        <v>1276.404</v>
      </c>
      <c r="J35" s="80">
        <v>1280.8910000000001</v>
      </c>
      <c r="K35" s="542">
        <v>3.1E-2</v>
      </c>
      <c r="L35" s="543">
        <v>1</v>
      </c>
    </row>
    <row r="36" spans="1:12" ht="36" x14ac:dyDescent="0.25">
      <c r="A36" s="544" t="s">
        <v>184</v>
      </c>
      <c r="B36" s="545">
        <v>0.376</v>
      </c>
      <c r="C36" s="545">
        <v>0.38500000000000001</v>
      </c>
      <c r="D36" s="546">
        <v>0.36599999999999999</v>
      </c>
      <c r="E36" s="545">
        <v>0.35499999999999998</v>
      </c>
      <c r="F36" s="547">
        <v>0</v>
      </c>
      <c r="G36" s="547">
        <v>0</v>
      </c>
      <c r="H36" s="545">
        <v>0.35899999999999999</v>
      </c>
      <c r="I36" s="545">
        <v>0.35899999999999999</v>
      </c>
      <c r="J36" s="545">
        <v>0.35899999999999999</v>
      </c>
      <c r="K36" s="547">
        <v>0</v>
      </c>
      <c r="L36" s="548">
        <v>0</v>
      </c>
    </row>
    <row r="37" spans="1:12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551" t="s">
        <v>185</v>
      </c>
      <c r="B38" s="552"/>
      <c r="C38" s="553"/>
      <c r="D38" s="553"/>
      <c r="E38" s="554"/>
      <c r="F38" s="555"/>
      <c r="G38" s="555"/>
      <c r="H38" s="554"/>
      <c r="I38" s="555"/>
      <c r="J38" s="555"/>
      <c r="K38" s="554"/>
      <c r="L38" s="555"/>
    </row>
    <row r="39" spans="1:12" x14ac:dyDescent="0.25">
      <c r="A39" s="556" t="s">
        <v>65</v>
      </c>
      <c r="B39" s="557"/>
      <c r="C39" s="557"/>
      <c r="D39" s="558" t="s">
        <v>48</v>
      </c>
      <c r="E39" s="559"/>
      <c r="F39" s="560"/>
      <c r="G39" s="561"/>
      <c r="H39" s="557"/>
      <c r="I39" s="557"/>
      <c r="J39" s="557"/>
      <c r="K39" s="561"/>
      <c r="L39" s="560"/>
    </row>
    <row r="40" spans="1:12" x14ac:dyDescent="0.25">
      <c r="A40" s="586" t="s">
        <v>110</v>
      </c>
      <c r="B40" s="629"/>
      <c r="C40" s="630"/>
      <c r="D40" s="631" t="s">
        <v>48</v>
      </c>
      <c r="E40" s="632"/>
      <c r="F40" s="591"/>
      <c r="G40" s="592"/>
      <c r="H40" s="593"/>
      <c r="I40" s="593"/>
      <c r="J40" s="593"/>
      <c r="K40" s="592"/>
      <c r="L40" s="591"/>
    </row>
    <row r="41" spans="1:12" x14ac:dyDescent="0.25">
      <c r="A41" s="586" t="s">
        <v>111</v>
      </c>
      <c r="B41" s="633">
        <v>0.53</v>
      </c>
      <c r="C41" s="634">
        <v>0.99399999999999999</v>
      </c>
      <c r="D41" s="635">
        <v>0.21199999999999999</v>
      </c>
      <c r="E41" s="636">
        <v>0</v>
      </c>
      <c r="F41" s="599">
        <v>-1</v>
      </c>
      <c r="G41" s="600">
        <v>0</v>
      </c>
      <c r="H41" s="601">
        <v>0</v>
      </c>
      <c r="I41" s="601">
        <v>0</v>
      </c>
      <c r="J41" s="601">
        <v>0</v>
      </c>
      <c r="K41" s="600">
        <v>0</v>
      </c>
      <c r="L41" s="599">
        <v>0</v>
      </c>
    </row>
    <row r="42" spans="1:12" x14ac:dyDescent="0.25">
      <c r="A42" s="602" t="s">
        <v>112</v>
      </c>
      <c r="B42" s="637">
        <v>0.53</v>
      </c>
      <c r="C42" s="638">
        <v>0.99399999999999999</v>
      </c>
      <c r="D42" s="639">
        <v>0.21199999999999999</v>
      </c>
      <c r="E42" s="640">
        <v>0</v>
      </c>
      <c r="F42" s="641">
        <v>-1</v>
      </c>
      <c r="G42" s="642">
        <v>0</v>
      </c>
      <c r="H42" s="643">
        <v>0</v>
      </c>
      <c r="I42" s="643">
        <v>0</v>
      </c>
      <c r="J42" s="643">
        <v>0</v>
      </c>
      <c r="K42" s="642">
        <v>0</v>
      </c>
      <c r="L42" s="644">
        <v>0</v>
      </c>
    </row>
    <row r="43" spans="1:12" x14ac:dyDescent="0.25">
      <c r="A43" s="586" t="s">
        <v>62</v>
      </c>
      <c r="B43" s="629"/>
      <c r="C43" s="630"/>
      <c r="D43" s="631" t="s">
        <v>48</v>
      </c>
      <c r="E43" s="632"/>
      <c r="F43" s="591"/>
      <c r="G43" s="592"/>
      <c r="H43" s="593"/>
      <c r="I43" s="593"/>
      <c r="J43" s="593"/>
      <c r="K43" s="592"/>
      <c r="L43" s="591"/>
    </row>
    <row r="44" spans="1:12" x14ac:dyDescent="0.25">
      <c r="A44" s="586" t="s">
        <v>115</v>
      </c>
      <c r="B44" s="629"/>
      <c r="C44" s="630"/>
      <c r="D44" s="631" t="s">
        <v>48</v>
      </c>
      <c r="E44" s="632"/>
      <c r="F44" s="591"/>
      <c r="G44" s="592"/>
      <c r="H44" s="593"/>
      <c r="I44" s="593"/>
      <c r="J44" s="593"/>
      <c r="K44" s="592"/>
      <c r="L44" s="591"/>
    </row>
    <row r="45" spans="1:12" x14ac:dyDescent="0.25">
      <c r="A45" s="586" t="s">
        <v>111</v>
      </c>
      <c r="B45" s="633">
        <v>903.923</v>
      </c>
      <c r="C45" s="634">
        <v>1009.046</v>
      </c>
      <c r="D45" s="635">
        <v>1017.551</v>
      </c>
      <c r="E45" s="636">
        <v>991.28800000000001</v>
      </c>
      <c r="F45" s="599">
        <v>3.1E-2</v>
      </c>
      <c r="G45" s="600">
        <v>0.85099999999999998</v>
      </c>
      <c r="H45" s="601">
        <v>1051.077</v>
      </c>
      <c r="I45" s="601">
        <v>1066.1769999999999</v>
      </c>
      <c r="J45" s="601">
        <v>1070.2729999999999</v>
      </c>
      <c r="K45" s="600">
        <v>2.5999999999999999E-2</v>
      </c>
      <c r="L45" s="599">
        <v>0.83799999999999997</v>
      </c>
    </row>
    <row r="46" spans="1:12" x14ac:dyDescent="0.25">
      <c r="A46" s="602" t="s">
        <v>119</v>
      </c>
      <c r="B46" s="603">
        <v>864.09</v>
      </c>
      <c r="C46" s="604">
        <v>963.06600000000003</v>
      </c>
      <c r="D46" s="605">
        <v>976.81</v>
      </c>
      <c r="E46" s="606">
        <v>935.81</v>
      </c>
      <c r="F46" s="607">
        <v>2.7E-2</v>
      </c>
      <c r="G46" s="608">
        <v>0.81200000000000006</v>
      </c>
      <c r="H46" s="609">
        <v>991.98400000000004</v>
      </c>
      <c r="I46" s="609">
        <v>1007.293</v>
      </c>
      <c r="J46" s="609">
        <v>1011.163</v>
      </c>
      <c r="K46" s="608">
        <v>2.5999999999999999E-2</v>
      </c>
      <c r="L46" s="610">
        <v>0.79200000000000004</v>
      </c>
    </row>
    <row r="47" spans="1:12" x14ac:dyDescent="0.25">
      <c r="A47" s="602" t="s">
        <v>120</v>
      </c>
      <c r="B47" s="654">
        <v>39.832999999999998</v>
      </c>
      <c r="C47" s="655">
        <v>45.98</v>
      </c>
      <c r="D47" s="656">
        <v>40.741</v>
      </c>
      <c r="E47" s="657">
        <v>55.478000000000002</v>
      </c>
      <c r="F47" s="658">
        <v>0.11700000000000001</v>
      </c>
      <c r="G47" s="659">
        <v>0.04</v>
      </c>
      <c r="H47" s="660">
        <v>59.093000000000004</v>
      </c>
      <c r="I47" s="660">
        <v>58.884</v>
      </c>
      <c r="J47" s="660">
        <v>59.11</v>
      </c>
      <c r="K47" s="659">
        <v>2.1000000000000001E-2</v>
      </c>
      <c r="L47" s="661">
        <v>4.7E-2</v>
      </c>
    </row>
    <row r="48" spans="1:12" x14ac:dyDescent="0.25">
      <c r="A48" s="586" t="s">
        <v>63</v>
      </c>
      <c r="B48" s="629"/>
      <c r="C48" s="652"/>
      <c r="D48" s="653" t="s">
        <v>48</v>
      </c>
      <c r="E48" s="632"/>
      <c r="F48" s="591"/>
      <c r="G48" s="592"/>
      <c r="H48" s="593"/>
      <c r="I48" s="593"/>
      <c r="J48" s="593"/>
      <c r="K48" s="592"/>
      <c r="L48" s="591"/>
    </row>
    <row r="49" spans="1:12" x14ac:dyDescent="0.25">
      <c r="A49" s="586" t="s">
        <v>111</v>
      </c>
      <c r="B49" s="633">
        <v>19.974</v>
      </c>
      <c r="C49" s="645">
        <v>20.277999999999999</v>
      </c>
      <c r="D49" s="646">
        <v>17.585000000000001</v>
      </c>
      <c r="E49" s="636">
        <v>28.094999999999999</v>
      </c>
      <c r="F49" s="599">
        <v>0.12</v>
      </c>
      <c r="G49" s="600">
        <v>1.9E-2</v>
      </c>
      <c r="H49" s="601">
        <v>28.466999999999999</v>
      </c>
      <c r="I49" s="601">
        <v>29.213999999999999</v>
      </c>
      <c r="J49" s="601">
        <v>29.327000000000002</v>
      </c>
      <c r="K49" s="600">
        <v>1.4E-2</v>
      </c>
      <c r="L49" s="599">
        <v>2.3E-2</v>
      </c>
    </row>
    <row r="50" spans="1:12" x14ac:dyDescent="0.25">
      <c r="A50" s="602" t="s">
        <v>128</v>
      </c>
      <c r="B50" s="603">
        <v>19.178000000000001</v>
      </c>
      <c r="C50" s="604">
        <v>19.241</v>
      </c>
      <c r="D50" s="605">
        <v>16.515000000000001</v>
      </c>
      <c r="E50" s="606">
        <v>26.72</v>
      </c>
      <c r="F50" s="607">
        <v>0.11700000000000001</v>
      </c>
      <c r="G50" s="608">
        <v>1.7999999999999999E-2</v>
      </c>
      <c r="H50" s="609">
        <v>27.073</v>
      </c>
      <c r="I50" s="609">
        <v>27.783999999999999</v>
      </c>
      <c r="J50" s="609">
        <v>27.891999999999999</v>
      </c>
      <c r="K50" s="608">
        <v>1.4E-2</v>
      </c>
      <c r="L50" s="610">
        <v>2.1999999999999999E-2</v>
      </c>
    </row>
    <row r="51" spans="1:12" x14ac:dyDescent="0.25">
      <c r="A51" s="602" t="s">
        <v>129</v>
      </c>
      <c r="B51" s="654">
        <v>0.79600000000000004</v>
      </c>
      <c r="C51" s="655">
        <v>1.0369999999999999</v>
      </c>
      <c r="D51" s="656">
        <v>1.07</v>
      </c>
      <c r="E51" s="657">
        <v>1.375</v>
      </c>
      <c r="F51" s="658">
        <v>0.2</v>
      </c>
      <c r="G51" s="659">
        <v>1E-3</v>
      </c>
      <c r="H51" s="660">
        <v>1.3939999999999999</v>
      </c>
      <c r="I51" s="660">
        <v>1.43</v>
      </c>
      <c r="J51" s="660">
        <v>1.4350000000000001</v>
      </c>
      <c r="K51" s="659">
        <v>1.4E-2</v>
      </c>
      <c r="L51" s="661">
        <v>1E-3</v>
      </c>
    </row>
    <row r="52" spans="1:12" x14ac:dyDescent="0.25">
      <c r="A52" s="586" t="s">
        <v>64</v>
      </c>
      <c r="B52" s="629"/>
      <c r="C52" s="652"/>
      <c r="D52" s="653"/>
      <c r="E52" s="632"/>
      <c r="F52" s="591"/>
      <c r="G52" s="592"/>
      <c r="H52" s="593"/>
      <c r="I52" s="593"/>
      <c r="J52" s="593"/>
      <c r="K52" s="592"/>
      <c r="L52" s="591"/>
    </row>
    <row r="53" spans="1:12" x14ac:dyDescent="0.25">
      <c r="A53" s="586" t="s">
        <v>111</v>
      </c>
      <c r="B53" s="633">
        <v>19.823</v>
      </c>
      <c r="C53" s="645">
        <v>20.972999999999999</v>
      </c>
      <c r="D53" s="646">
        <v>22.146999999999998</v>
      </c>
      <c r="E53" s="636">
        <v>20.364999999999998</v>
      </c>
      <c r="F53" s="599">
        <v>8.9999999999999993E-3</v>
      </c>
      <c r="G53" s="600">
        <v>1.7999999999999999E-2</v>
      </c>
      <c r="H53" s="601">
        <v>24.122</v>
      </c>
      <c r="I53" s="601">
        <v>24.76</v>
      </c>
      <c r="J53" s="601">
        <v>24.853999999999999</v>
      </c>
      <c r="K53" s="600">
        <v>6.9000000000000006E-2</v>
      </c>
      <c r="L53" s="599">
        <v>1.9E-2</v>
      </c>
    </row>
    <row r="54" spans="1:12" x14ac:dyDescent="0.25">
      <c r="A54" s="602" t="s">
        <v>126</v>
      </c>
      <c r="B54" s="603">
        <v>19.823</v>
      </c>
      <c r="C54" s="604">
        <v>20.972999999999999</v>
      </c>
      <c r="D54" s="605">
        <v>22.146999999999998</v>
      </c>
      <c r="E54" s="606">
        <v>20.364999999999998</v>
      </c>
      <c r="F54" s="607">
        <v>8.9999999999999993E-3</v>
      </c>
      <c r="G54" s="608">
        <v>1.7999999999999999E-2</v>
      </c>
      <c r="H54" s="609">
        <v>24.122</v>
      </c>
      <c r="I54" s="609">
        <v>24.76</v>
      </c>
      <c r="J54" s="609">
        <v>24.853999999999999</v>
      </c>
      <c r="K54" s="608">
        <v>6.9000000000000006E-2</v>
      </c>
      <c r="L54" s="610">
        <v>1.9E-2</v>
      </c>
    </row>
    <row r="55" spans="1:12" x14ac:dyDescent="0.25">
      <c r="A55" s="668"/>
      <c r="B55" s="668"/>
      <c r="C55" s="668"/>
      <c r="D55" s="668"/>
      <c r="E55" s="668"/>
      <c r="F55" s="668"/>
      <c r="G55" s="668"/>
      <c r="H55" s="668"/>
      <c r="I55" s="668"/>
      <c r="J55" s="668"/>
      <c r="K55" s="668"/>
      <c r="L55" s="668"/>
    </row>
    <row r="56" spans="1:12" x14ac:dyDescent="0.25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1"/>
  <sheetViews>
    <sheetView showGridLines="0" workbookViewId="0">
      <selection activeCell="K6" sqref="K6"/>
    </sheetView>
  </sheetViews>
  <sheetFormatPr defaultRowHeight="15" x14ac:dyDescent="0.25"/>
  <cols>
    <col min="1" max="2" width="19.28515625" customWidth="1"/>
    <col min="3" max="3" width="22.28515625" customWidth="1"/>
    <col min="4" max="4" width="20.28515625" customWidth="1"/>
    <col min="5" max="5" width="12" customWidth="1"/>
    <col min="6" max="8" width="8.5703125" customWidth="1"/>
    <col min="9" max="9" width="10.5703125" customWidth="1"/>
    <col min="10" max="11" width="8.5703125" customWidth="1"/>
    <col min="12" max="12" width="9.42578125" customWidth="1"/>
  </cols>
  <sheetData>
    <row r="1" spans="1:12" x14ac:dyDescent="0.25">
      <c r="A1" s="777" t="s">
        <v>209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</row>
    <row r="2" spans="1:12" ht="28.5" x14ac:dyDescent="0.25">
      <c r="A2" s="669" t="s">
        <v>28</v>
      </c>
      <c r="B2" s="669" t="s">
        <v>210</v>
      </c>
      <c r="C2" s="670" t="s">
        <v>211</v>
      </c>
      <c r="D2" s="670" t="s">
        <v>212</v>
      </c>
      <c r="E2" s="671" t="s">
        <v>213</v>
      </c>
      <c r="F2" s="672" t="s">
        <v>29</v>
      </c>
      <c r="G2" s="673"/>
      <c r="H2" s="674"/>
      <c r="I2" s="675" t="s">
        <v>214</v>
      </c>
      <c r="J2" s="778" t="s">
        <v>84</v>
      </c>
      <c r="K2" s="779"/>
      <c r="L2" s="779"/>
    </row>
    <row r="3" spans="1:12" x14ac:dyDescent="0.25">
      <c r="A3" s="676" t="s">
        <v>2</v>
      </c>
      <c r="B3" s="676">
        <v>0</v>
      </c>
      <c r="C3" s="677"/>
      <c r="D3" s="678"/>
      <c r="E3" s="679"/>
      <c r="F3" s="680" t="s">
        <v>35</v>
      </c>
      <c r="G3" s="681" t="s">
        <v>36</v>
      </c>
      <c r="H3" s="681" t="s">
        <v>37</v>
      </c>
      <c r="I3" s="682" t="s">
        <v>38</v>
      </c>
      <c r="J3" s="681" t="s">
        <v>40</v>
      </c>
      <c r="K3" s="681" t="s">
        <v>12</v>
      </c>
      <c r="L3" s="681" t="s">
        <v>13</v>
      </c>
    </row>
    <row r="4" spans="1:12" ht="18" x14ac:dyDescent="0.25">
      <c r="A4" s="683" t="s">
        <v>215</v>
      </c>
      <c r="B4" s="683"/>
      <c r="C4" s="684"/>
      <c r="D4" s="685" t="s">
        <v>78</v>
      </c>
      <c r="E4" s="686"/>
      <c r="F4" s="687"/>
      <c r="G4" s="688"/>
      <c r="H4" s="688"/>
      <c r="I4" s="689"/>
      <c r="J4" s="688"/>
      <c r="K4" s="688"/>
      <c r="L4" s="688"/>
    </row>
    <row r="5" spans="1:12" x14ac:dyDescent="0.25">
      <c r="A5" s="690" t="s">
        <v>216</v>
      </c>
      <c r="B5" s="690">
        <v>0</v>
      </c>
      <c r="C5" s="691"/>
      <c r="D5" s="692"/>
      <c r="E5" s="689"/>
      <c r="F5" s="687"/>
      <c r="G5" s="688"/>
      <c r="H5" s="693"/>
      <c r="I5" s="689"/>
      <c r="J5" s="687"/>
      <c r="K5" s="688"/>
      <c r="L5" s="688"/>
    </row>
    <row r="6" spans="1:12" x14ac:dyDescent="0.25">
      <c r="A6" s="691" t="s">
        <v>8</v>
      </c>
      <c r="B6" s="691" t="s">
        <v>217</v>
      </c>
      <c r="C6" s="691" t="s">
        <v>218</v>
      </c>
      <c r="D6" s="694" t="s">
        <v>219</v>
      </c>
      <c r="E6" s="624">
        <v>16</v>
      </c>
      <c r="F6" s="622">
        <v>0</v>
      </c>
      <c r="G6" s="623">
        <v>0</v>
      </c>
      <c r="H6" s="627">
        <v>0</v>
      </c>
      <c r="I6" s="624">
        <v>0</v>
      </c>
      <c r="J6" s="622">
        <v>0</v>
      </c>
      <c r="K6" s="623">
        <v>0</v>
      </c>
      <c r="L6" s="623">
        <v>0</v>
      </c>
    </row>
    <row r="7" spans="1:12" x14ac:dyDescent="0.25">
      <c r="A7" s="691" t="s">
        <v>8</v>
      </c>
      <c r="B7" s="691" t="s">
        <v>220</v>
      </c>
      <c r="C7" s="691" t="s">
        <v>221</v>
      </c>
      <c r="D7" s="694" t="s">
        <v>222</v>
      </c>
      <c r="E7" s="624">
        <v>3.3000000000000002E-2</v>
      </c>
      <c r="F7" s="622">
        <v>0</v>
      </c>
      <c r="G7" s="623">
        <v>0</v>
      </c>
      <c r="H7" s="627">
        <v>0</v>
      </c>
      <c r="I7" s="624">
        <v>0</v>
      </c>
      <c r="J7" s="622">
        <v>0</v>
      </c>
      <c r="K7" s="623">
        <v>0</v>
      </c>
      <c r="L7" s="623">
        <v>0</v>
      </c>
    </row>
    <row r="8" spans="1:12" x14ac:dyDescent="0.25">
      <c r="A8" s="691" t="s">
        <v>8</v>
      </c>
      <c r="B8" s="691" t="s">
        <v>223</v>
      </c>
      <c r="C8" s="691" t="s">
        <v>224</v>
      </c>
      <c r="D8" s="694" t="s">
        <v>219</v>
      </c>
      <c r="E8" s="624">
        <v>74</v>
      </c>
      <c r="F8" s="622">
        <v>2.4039999999999999</v>
      </c>
      <c r="G8" s="623">
        <v>10.885999999999999</v>
      </c>
      <c r="H8" s="627">
        <v>10.247</v>
      </c>
      <c r="I8" s="624">
        <v>15.265000000000001</v>
      </c>
      <c r="J8" s="622">
        <v>17.785</v>
      </c>
      <c r="K8" s="623">
        <v>18.800999999999998</v>
      </c>
      <c r="L8" s="623">
        <v>19.63</v>
      </c>
    </row>
    <row r="9" spans="1:12" x14ac:dyDescent="0.25">
      <c r="A9" s="695" t="s">
        <v>46</v>
      </c>
      <c r="B9" s="695" t="s">
        <v>46</v>
      </c>
      <c r="C9" s="696"/>
      <c r="D9" s="697"/>
      <c r="E9" s="698">
        <v>90.033000000000001</v>
      </c>
      <c r="F9" s="699">
        <v>2.4039999999999999</v>
      </c>
      <c r="G9" s="700">
        <v>10.885999999999999</v>
      </c>
      <c r="H9" s="700">
        <v>10.247</v>
      </c>
      <c r="I9" s="698">
        <v>15.265000000000001</v>
      </c>
      <c r="J9" s="700">
        <v>17.785</v>
      </c>
      <c r="K9" s="700">
        <v>18.800999999999998</v>
      </c>
      <c r="L9" s="700">
        <v>19.63</v>
      </c>
    </row>
    <row r="10" spans="1:12" ht="15.75" x14ac:dyDescent="0.25">
      <c r="A10" s="701"/>
      <c r="B10" s="701"/>
      <c r="C10" s="701"/>
      <c r="D10" s="702"/>
      <c r="E10" s="702"/>
      <c r="F10" s="702"/>
      <c r="G10" s="702"/>
      <c r="H10" s="702"/>
      <c r="I10" s="702"/>
      <c r="J10" s="702"/>
      <c r="K10" s="702"/>
      <c r="L10" s="702"/>
    </row>
    <row r="11" spans="1:12" ht="15.75" x14ac:dyDescent="0.25">
      <c r="A11" s="701"/>
      <c r="B11" s="701"/>
      <c r="C11" s="701"/>
      <c r="D11" s="702"/>
      <c r="E11" s="702"/>
      <c r="F11" s="702"/>
      <c r="G11" s="702"/>
      <c r="H11" s="702"/>
      <c r="I11" s="702"/>
      <c r="J11" s="702"/>
      <c r="K11" s="702"/>
      <c r="L11" s="702"/>
    </row>
  </sheetData>
  <mergeCells count="2">
    <mergeCell ref="A1:L1"/>
    <mergeCell ref="J2:L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1"/>
  <sheetViews>
    <sheetView showGridLines="0" workbookViewId="0">
      <selection activeCell="A2" sqref="A2"/>
    </sheetView>
  </sheetViews>
  <sheetFormatPr defaultRowHeight="15" x14ac:dyDescent="0.25"/>
  <cols>
    <col min="1" max="1" width="11.140625" customWidth="1"/>
    <col min="2" max="2" width="18.42578125" customWidth="1"/>
    <col min="3" max="3" width="14.85546875" customWidth="1"/>
    <col min="4" max="4" width="7.140625" customWidth="1"/>
    <col min="5" max="5" width="8.85546875" customWidth="1"/>
    <col min="6" max="6" width="13.140625" customWidth="1"/>
    <col min="7" max="7" width="18.85546875" customWidth="1"/>
    <col min="8" max="14" width="8.85546875" customWidth="1"/>
  </cols>
  <sheetData>
    <row r="1" spans="1:14" x14ac:dyDescent="0.25">
      <c r="A1" s="749" t="s">
        <v>388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</row>
    <row r="2" spans="1:14" ht="36" x14ac:dyDescent="0.25">
      <c r="A2" s="703" t="s">
        <v>225</v>
      </c>
      <c r="B2" s="704" t="s">
        <v>226</v>
      </c>
      <c r="C2" s="705" t="s">
        <v>28</v>
      </c>
      <c r="D2" s="706" t="s">
        <v>227</v>
      </c>
      <c r="E2" s="707" t="s">
        <v>228</v>
      </c>
      <c r="F2" s="705" t="s">
        <v>229</v>
      </c>
      <c r="G2" s="706" t="s">
        <v>230</v>
      </c>
      <c r="H2" s="708" t="s">
        <v>29</v>
      </c>
      <c r="I2" s="673"/>
      <c r="J2" s="674"/>
      <c r="K2" s="709" t="s">
        <v>231</v>
      </c>
      <c r="L2" s="778" t="s">
        <v>84</v>
      </c>
      <c r="M2" s="779"/>
      <c r="N2" s="779"/>
    </row>
    <row r="3" spans="1:14" x14ac:dyDescent="0.25">
      <c r="A3" s="710" t="s">
        <v>109</v>
      </c>
      <c r="B3" s="678" t="s">
        <v>48</v>
      </c>
      <c r="C3" s="678"/>
      <c r="D3" s="678"/>
      <c r="E3" s="679"/>
      <c r="F3" s="678"/>
      <c r="G3" s="678"/>
      <c r="H3" s="681" t="s">
        <v>35</v>
      </c>
      <c r="I3" s="681" t="s">
        <v>36</v>
      </c>
      <c r="J3" s="681" t="s">
        <v>37</v>
      </c>
      <c r="K3" s="682" t="s">
        <v>38</v>
      </c>
      <c r="L3" s="681" t="s">
        <v>40</v>
      </c>
      <c r="M3" s="681" t="s">
        <v>12</v>
      </c>
      <c r="N3" s="681" t="s">
        <v>13</v>
      </c>
    </row>
    <row r="4" spans="1:14" x14ac:dyDescent="0.25">
      <c r="A4" s="711" t="s">
        <v>232</v>
      </c>
      <c r="B4" s="712"/>
      <c r="C4" s="713"/>
      <c r="D4" s="713"/>
      <c r="E4" s="714"/>
      <c r="F4" s="715"/>
      <c r="G4" s="715"/>
      <c r="H4" s="716"/>
      <c r="I4" s="717"/>
      <c r="J4" s="718"/>
      <c r="K4" s="719"/>
      <c r="L4" s="716"/>
      <c r="M4" s="717"/>
      <c r="N4" s="717"/>
    </row>
    <row r="5" spans="1:14" x14ac:dyDescent="0.25">
      <c r="A5" s="720" t="s">
        <v>233</v>
      </c>
      <c r="B5" s="721"/>
      <c r="C5" s="721"/>
      <c r="D5" s="721"/>
      <c r="E5" s="722"/>
      <c r="F5" s="723"/>
      <c r="G5" s="723"/>
      <c r="H5" s="724"/>
      <c r="I5" s="725"/>
      <c r="J5" s="726"/>
      <c r="K5" s="727"/>
      <c r="L5" s="724"/>
      <c r="M5" s="725"/>
      <c r="N5" s="725"/>
    </row>
    <row r="6" spans="1:14" ht="36" x14ac:dyDescent="0.25">
      <c r="A6" s="728" t="s">
        <v>234</v>
      </c>
      <c r="B6" s="729" t="s">
        <v>235</v>
      </c>
      <c r="C6" s="729" t="s">
        <v>10</v>
      </c>
      <c r="D6" s="730" t="s">
        <v>236</v>
      </c>
      <c r="E6" s="689">
        <v>135510</v>
      </c>
      <c r="F6" s="731" t="s">
        <v>68</v>
      </c>
      <c r="G6" s="729" t="s">
        <v>237</v>
      </c>
      <c r="H6" s="687">
        <v>0</v>
      </c>
      <c r="I6" s="688">
        <v>0</v>
      </c>
      <c r="J6" s="693">
        <v>0</v>
      </c>
      <c r="K6" s="732">
        <v>0</v>
      </c>
      <c r="L6" s="733">
        <v>35498</v>
      </c>
      <c r="M6" s="734">
        <v>45170</v>
      </c>
      <c r="N6" s="734">
        <v>54842</v>
      </c>
    </row>
    <row r="7" spans="1:14" ht="45" x14ac:dyDescent="0.25">
      <c r="A7" s="728" t="s">
        <v>234</v>
      </c>
      <c r="B7" s="729" t="s">
        <v>238</v>
      </c>
      <c r="C7" s="729" t="s">
        <v>10</v>
      </c>
      <c r="D7" s="730" t="s">
        <v>236</v>
      </c>
      <c r="E7" s="689">
        <v>8500</v>
      </c>
      <c r="F7" s="731" t="s">
        <v>79</v>
      </c>
      <c r="G7" s="729" t="s">
        <v>239</v>
      </c>
      <c r="H7" s="687">
        <v>0</v>
      </c>
      <c r="I7" s="688">
        <v>0</v>
      </c>
      <c r="J7" s="693">
        <v>0</v>
      </c>
      <c r="K7" s="732">
        <v>0</v>
      </c>
      <c r="L7" s="733">
        <v>2500</v>
      </c>
      <c r="M7" s="734">
        <v>2833</v>
      </c>
      <c r="N7" s="734">
        <v>3167</v>
      </c>
    </row>
    <row r="8" spans="1:14" ht="27" x14ac:dyDescent="0.25">
      <c r="A8" s="728" t="s">
        <v>234</v>
      </c>
      <c r="B8" s="729" t="s">
        <v>240</v>
      </c>
      <c r="C8" s="729" t="s">
        <v>10</v>
      </c>
      <c r="D8" s="730" t="s">
        <v>236</v>
      </c>
      <c r="E8" s="689">
        <v>1550</v>
      </c>
      <c r="F8" s="731" t="s">
        <v>64</v>
      </c>
      <c r="G8" s="729" t="s">
        <v>241</v>
      </c>
      <c r="H8" s="687">
        <v>0</v>
      </c>
      <c r="I8" s="688">
        <v>0</v>
      </c>
      <c r="J8" s="693">
        <v>0</v>
      </c>
      <c r="K8" s="732">
        <v>0</v>
      </c>
      <c r="L8" s="733">
        <v>1000</v>
      </c>
      <c r="M8" s="734">
        <v>200</v>
      </c>
      <c r="N8" s="734">
        <v>350</v>
      </c>
    </row>
    <row r="9" spans="1:14" ht="18" x14ac:dyDescent="0.25">
      <c r="A9" s="728" t="s">
        <v>234</v>
      </c>
      <c r="B9" s="729" t="s">
        <v>242</v>
      </c>
      <c r="C9" s="729" t="s">
        <v>10</v>
      </c>
      <c r="D9" s="730" t="s">
        <v>236</v>
      </c>
      <c r="E9" s="689">
        <v>11516.596</v>
      </c>
      <c r="F9" s="731" t="s">
        <v>79</v>
      </c>
      <c r="G9" s="729" t="s">
        <v>243</v>
      </c>
      <c r="H9" s="687">
        <v>0</v>
      </c>
      <c r="I9" s="688">
        <v>0</v>
      </c>
      <c r="J9" s="693">
        <v>0</v>
      </c>
      <c r="K9" s="732">
        <v>0</v>
      </c>
      <c r="L9" s="733">
        <v>4791.5959999999995</v>
      </c>
      <c r="M9" s="734">
        <v>3362.5</v>
      </c>
      <c r="N9" s="734">
        <v>3362.5</v>
      </c>
    </row>
    <row r="10" spans="1:14" x14ac:dyDescent="0.25">
      <c r="A10" s="735" t="s">
        <v>46</v>
      </c>
      <c r="B10" s="736"/>
      <c r="C10" s="736"/>
      <c r="D10" s="736"/>
      <c r="E10" s="737">
        <v>157076.59599999999</v>
      </c>
      <c r="F10" s="738"/>
      <c r="G10" s="739"/>
      <c r="H10" s="740">
        <v>0</v>
      </c>
      <c r="I10" s="741">
        <v>0</v>
      </c>
      <c r="J10" s="742">
        <v>0</v>
      </c>
      <c r="K10" s="737">
        <v>0</v>
      </c>
      <c r="L10" s="740">
        <v>43789.595999999998</v>
      </c>
      <c r="M10" s="741">
        <v>51565.5</v>
      </c>
      <c r="N10" s="741">
        <v>61721.5</v>
      </c>
    </row>
    <row r="11" spans="1:14" x14ac:dyDescent="0.25">
      <c r="A11" s="743"/>
      <c r="B11" s="744"/>
      <c r="C11" s="744"/>
      <c r="D11" s="744"/>
      <c r="E11" s="745"/>
      <c r="F11" s="745"/>
      <c r="G11" s="745"/>
      <c r="H11" s="745"/>
      <c r="I11" s="745"/>
      <c r="J11" s="746"/>
      <c r="K11" s="745"/>
      <c r="L11" s="745"/>
      <c r="M11" s="747"/>
      <c r="N11" s="747"/>
    </row>
  </sheetData>
  <mergeCells count="2">
    <mergeCell ref="A1:N1"/>
    <mergeCell ref="L2:N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zoomScaleSheetLayoutView="100" workbookViewId="0">
      <selection activeCell="K11" sqref="K11"/>
    </sheetView>
  </sheetViews>
  <sheetFormatPr defaultRowHeight="15.75" x14ac:dyDescent="0.25"/>
  <cols>
    <col min="1" max="1" width="20.5703125" style="837" customWidth="1"/>
    <col min="2" max="4" width="10" style="782" customWidth="1"/>
    <col min="5" max="5" width="10.7109375" style="782" customWidth="1"/>
    <col min="6" max="8" width="9.85546875" style="782" customWidth="1"/>
    <col min="9" max="256" width="9.140625" style="782"/>
    <col min="257" max="257" width="20.5703125" style="782" customWidth="1"/>
    <col min="258" max="260" width="10" style="782" customWidth="1"/>
    <col min="261" max="261" width="10.7109375" style="782" customWidth="1"/>
    <col min="262" max="264" width="9.85546875" style="782" customWidth="1"/>
    <col min="265" max="512" width="9.140625" style="782"/>
    <col min="513" max="513" width="20.5703125" style="782" customWidth="1"/>
    <col min="514" max="516" width="10" style="782" customWidth="1"/>
    <col min="517" max="517" width="10.7109375" style="782" customWidth="1"/>
    <col min="518" max="520" width="9.85546875" style="782" customWidth="1"/>
    <col min="521" max="768" width="9.140625" style="782"/>
    <col min="769" max="769" width="20.5703125" style="782" customWidth="1"/>
    <col min="770" max="772" width="10" style="782" customWidth="1"/>
    <col min="773" max="773" width="10.7109375" style="782" customWidth="1"/>
    <col min="774" max="776" width="9.85546875" style="782" customWidth="1"/>
    <col min="777" max="1024" width="9.140625" style="782"/>
    <col min="1025" max="1025" width="20.5703125" style="782" customWidth="1"/>
    <col min="1026" max="1028" width="10" style="782" customWidth="1"/>
    <col min="1029" max="1029" width="10.7109375" style="782" customWidth="1"/>
    <col min="1030" max="1032" width="9.85546875" style="782" customWidth="1"/>
    <col min="1033" max="1280" width="9.140625" style="782"/>
    <col min="1281" max="1281" width="20.5703125" style="782" customWidth="1"/>
    <col min="1282" max="1284" width="10" style="782" customWidth="1"/>
    <col min="1285" max="1285" width="10.7109375" style="782" customWidth="1"/>
    <col min="1286" max="1288" width="9.85546875" style="782" customWidth="1"/>
    <col min="1289" max="1536" width="9.140625" style="782"/>
    <col min="1537" max="1537" width="20.5703125" style="782" customWidth="1"/>
    <col min="1538" max="1540" width="10" style="782" customWidth="1"/>
    <col min="1541" max="1541" width="10.7109375" style="782" customWidth="1"/>
    <col min="1542" max="1544" width="9.85546875" style="782" customWidth="1"/>
    <col min="1545" max="1792" width="9.140625" style="782"/>
    <col min="1793" max="1793" width="20.5703125" style="782" customWidth="1"/>
    <col min="1794" max="1796" width="10" style="782" customWidth="1"/>
    <col min="1797" max="1797" width="10.7109375" style="782" customWidth="1"/>
    <col min="1798" max="1800" width="9.85546875" style="782" customWidth="1"/>
    <col min="1801" max="2048" width="9.140625" style="782"/>
    <col min="2049" max="2049" width="20.5703125" style="782" customWidth="1"/>
    <col min="2050" max="2052" width="10" style="782" customWidth="1"/>
    <col min="2053" max="2053" width="10.7109375" style="782" customWidth="1"/>
    <col min="2054" max="2056" width="9.85546875" style="782" customWidth="1"/>
    <col min="2057" max="2304" width="9.140625" style="782"/>
    <col min="2305" max="2305" width="20.5703125" style="782" customWidth="1"/>
    <col min="2306" max="2308" width="10" style="782" customWidth="1"/>
    <col min="2309" max="2309" width="10.7109375" style="782" customWidth="1"/>
    <col min="2310" max="2312" width="9.85546875" style="782" customWidth="1"/>
    <col min="2313" max="2560" width="9.140625" style="782"/>
    <col min="2561" max="2561" width="20.5703125" style="782" customWidth="1"/>
    <col min="2562" max="2564" width="10" style="782" customWidth="1"/>
    <col min="2565" max="2565" width="10.7109375" style="782" customWidth="1"/>
    <col min="2566" max="2568" width="9.85546875" style="782" customWidth="1"/>
    <col min="2569" max="2816" width="9.140625" style="782"/>
    <col min="2817" max="2817" width="20.5703125" style="782" customWidth="1"/>
    <col min="2818" max="2820" width="10" style="782" customWidth="1"/>
    <col min="2821" max="2821" width="10.7109375" style="782" customWidth="1"/>
    <col min="2822" max="2824" width="9.85546875" style="782" customWidth="1"/>
    <col min="2825" max="3072" width="9.140625" style="782"/>
    <col min="3073" max="3073" width="20.5703125" style="782" customWidth="1"/>
    <col min="3074" max="3076" width="10" style="782" customWidth="1"/>
    <col min="3077" max="3077" width="10.7109375" style="782" customWidth="1"/>
    <col min="3078" max="3080" width="9.85546875" style="782" customWidth="1"/>
    <col min="3081" max="3328" width="9.140625" style="782"/>
    <col min="3329" max="3329" width="20.5703125" style="782" customWidth="1"/>
    <col min="3330" max="3332" width="10" style="782" customWidth="1"/>
    <col min="3333" max="3333" width="10.7109375" style="782" customWidth="1"/>
    <col min="3334" max="3336" width="9.85546875" style="782" customWidth="1"/>
    <col min="3337" max="3584" width="9.140625" style="782"/>
    <col min="3585" max="3585" width="20.5703125" style="782" customWidth="1"/>
    <col min="3586" max="3588" width="10" style="782" customWidth="1"/>
    <col min="3589" max="3589" width="10.7109375" style="782" customWidth="1"/>
    <col min="3590" max="3592" width="9.85546875" style="782" customWidth="1"/>
    <col min="3593" max="3840" width="9.140625" style="782"/>
    <col min="3841" max="3841" width="20.5703125" style="782" customWidth="1"/>
    <col min="3842" max="3844" width="10" style="782" customWidth="1"/>
    <col min="3845" max="3845" width="10.7109375" style="782" customWidth="1"/>
    <col min="3846" max="3848" width="9.85546875" style="782" customWidth="1"/>
    <col min="3849" max="4096" width="9.140625" style="782"/>
    <col min="4097" max="4097" width="20.5703125" style="782" customWidth="1"/>
    <col min="4098" max="4100" width="10" style="782" customWidth="1"/>
    <col min="4101" max="4101" width="10.7109375" style="782" customWidth="1"/>
    <col min="4102" max="4104" width="9.85546875" style="782" customWidth="1"/>
    <col min="4105" max="4352" width="9.140625" style="782"/>
    <col min="4353" max="4353" width="20.5703125" style="782" customWidth="1"/>
    <col min="4354" max="4356" width="10" style="782" customWidth="1"/>
    <col min="4357" max="4357" width="10.7109375" style="782" customWidth="1"/>
    <col min="4358" max="4360" width="9.85546875" style="782" customWidth="1"/>
    <col min="4361" max="4608" width="9.140625" style="782"/>
    <col min="4609" max="4609" width="20.5703125" style="782" customWidth="1"/>
    <col min="4610" max="4612" width="10" style="782" customWidth="1"/>
    <col min="4613" max="4613" width="10.7109375" style="782" customWidth="1"/>
    <col min="4614" max="4616" width="9.85546875" style="782" customWidth="1"/>
    <col min="4617" max="4864" width="9.140625" style="782"/>
    <col min="4865" max="4865" width="20.5703125" style="782" customWidth="1"/>
    <col min="4866" max="4868" width="10" style="782" customWidth="1"/>
    <col min="4869" max="4869" width="10.7109375" style="782" customWidth="1"/>
    <col min="4870" max="4872" width="9.85546875" style="782" customWidth="1"/>
    <col min="4873" max="5120" width="9.140625" style="782"/>
    <col min="5121" max="5121" width="20.5703125" style="782" customWidth="1"/>
    <col min="5122" max="5124" width="10" style="782" customWidth="1"/>
    <col min="5125" max="5125" width="10.7109375" style="782" customWidth="1"/>
    <col min="5126" max="5128" width="9.85546875" style="782" customWidth="1"/>
    <col min="5129" max="5376" width="9.140625" style="782"/>
    <col min="5377" max="5377" width="20.5703125" style="782" customWidth="1"/>
    <col min="5378" max="5380" width="10" style="782" customWidth="1"/>
    <col min="5381" max="5381" width="10.7109375" style="782" customWidth="1"/>
    <col min="5382" max="5384" width="9.85546875" style="782" customWidth="1"/>
    <col min="5385" max="5632" width="9.140625" style="782"/>
    <col min="5633" max="5633" width="20.5703125" style="782" customWidth="1"/>
    <col min="5634" max="5636" width="10" style="782" customWidth="1"/>
    <col min="5637" max="5637" width="10.7109375" style="782" customWidth="1"/>
    <col min="5638" max="5640" width="9.85546875" style="782" customWidth="1"/>
    <col min="5641" max="5888" width="9.140625" style="782"/>
    <col min="5889" max="5889" width="20.5703125" style="782" customWidth="1"/>
    <col min="5890" max="5892" width="10" style="782" customWidth="1"/>
    <col min="5893" max="5893" width="10.7109375" style="782" customWidth="1"/>
    <col min="5894" max="5896" width="9.85546875" style="782" customWidth="1"/>
    <col min="5897" max="6144" width="9.140625" style="782"/>
    <col min="6145" max="6145" width="20.5703125" style="782" customWidth="1"/>
    <col min="6146" max="6148" width="10" style="782" customWidth="1"/>
    <col min="6149" max="6149" width="10.7109375" style="782" customWidth="1"/>
    <col min="6150" max="6152" width="9.85546875" style="782" customWidth="1"/>
    <col min="6153" max="6400" width="9.140625" style="782"/>
    <col min="6401" max="6401" width="20.5703125" style="782" customWidth="1"/>
    <col min="6402" max="6404" width="10" style="782" customWidth="1"/>
    <col min="6405" max="6405" width="10.7109375" style="782" customWidth="1"/>
    <col min="6406" max="6408" width="9.85546875" style="782" customWidth="1"/>
    <col min="6409" max="6656" width="9.140625" style="782"/>
    <col min="6657" max="6657" width="20.5703125" style="782" customWidth="1"/>
    <col min="6658" max="6660" width="10" style="782" customWidth="1"/>
    <col min="6661" max="6661" width="10.7109375" style="782" customWidth="1"/>
    <col min="6662" max="6664" width="9.85546875" style="782" customWidth="1"/>
    <col min="6665" max="6912" width="9.140625" style="782"/>
    <col min="6913" max="6913" width="20.5703125" style="782" customWidth="1"/>
    <col min="6914" max="6916" width="10" style="782" customWidth="1"/>
    <col min="6917" max="6917" width="10.7109375" style="782" customWidth="1"/>
    <col min="6918" max="6920" width="9.85546875" style="782" customWidth="1"/>
    <col min="6921" max="7168" width="9.140625" style="782"/>
    <col min="7169" max="7169" width="20.5703125" style="782" customWidth="1"/>
    <col min="7170" max="7172" width="10" style="782" customWidth="1"/>
    <col min="7173" max="7173" width="10.7109375" style="782" customWidth="1"/>
    <col min="7174" max="7176" width="9.85546875" style="782" customWidth="1"/>
    <col min="7177" max="7424" width="9.140625" style="782"/>
    <col min="7425" max="7425" width="20.5703125" style="782" customWidth="1"/>
    <col min="7426" max="7428" width="10" style="782" customWidth="1"/>
    <col min="7429" max="7429" width="10.7109375" style="782" customWidth="1"/>
    <col min="7430" max="7432" width="9.85546875" style="782" customWidth="1"/>
    <col min="7433" max="7680" width="9.140625" style="782"/>
    <col min="7681" max="7681" width="20.5703125" style="782" customWidth="1"/>
    <col min="7682" max="7684" width="10" style="782" customWidth="1"/>
    <col min="7685" max="7685" width="10.7109375" style="782" customWidth="1"/>
    <col min="7686" max="7688" width="9.85546875" style="782" customWidth="1"/>
    <col min="7689" max="7936" width="9.140625" style="782"/>
    <col min="7937" max="7937" width="20.5703125" style="782" customWidth="1"/>
    <col min="7938" max="7940" width="10" style="782" customWidth="1"/>
    <col min="7941" max="7941" width="10.7109375" style="782" customWidth="1"/>
    <col min="7942" max="7944" width="9.85546875" style="782" customWidth="1"/>
    <col min="7945" max="8192" width="9.140625" style="782"/>
    <col min="8193" max="8193" width="20.5703125" style="782" customWidth="1"/>
    <col min="8194" max="8196" width="10" style="782" customWidth="1"/>
    <col min="8197" max="8197" width="10.7109375" style="782" customWidth="1"/>
    <col min="8198" max="8200" width="9.85546875" style="782" customWidth="1"/>
    <col min="8201" max="8448" width="9.140625" style="782"/>
    <col min="8449" max="8449" width="20.5703125" style="782" customWidth="1"/>
    <col min="8450" max="8452" width="10" style="782" customWidth="1"/>
    <col min="8453" max="8453" width="10.7109375" style="782" customWidth="1"/>
    <col min="8454" max="8456" width="9.85546875" style="782" customWidth="1"/>
    <col min="8457" max="8704" width="9.140625" style="782"/>
    <col min="8705" max="8705" width="20.5703125" style="782" customWidth="1"/>
    <col min="8706" max="8708" width="10" style="782" customWidth="1"/>
    <col min="8709" max="8709" width="10.7109375" style="782" customWidth="1"/>
    <col min="8710" max="8712" width="9.85546875" style="782" customWidth="1"/>
    <col min="8713" max="8960" width="9.140625" style="782"/>
    <col min="8961" max="8961" width="20.5703125" style="782" customWidth="1"/>
    <col min="8962" max="8964" width="10" style="782" customWidth="1"/>
    <col min="8965" max="8965" width="10.7109375" style="782" customWidth="1"/>
    <col min="8966" max="8968" width="9.85546875" style="782" customWidth="1"/>
    <col min="8969" max="9216" width="9.140625" style="782"/>
    <col min="9217" max="9217" width="20.5703125" style="782" customWidth="1"/>
    <col min="9218" max="9220" width="10" style="782" customWidth="1"/>
    <col min="9221" max="9221" width="10.7109375" style="782" customWidth="1"/>
    <col min="9222" max="9224" width="9.85546875" style="782" customWidth="1"/>
    <col min="9225" max="9472" width="9.140625" style="782"/>
    <col min="9473" max="9473" width="20.5703125" style="782" customWidth="1"/>
    <col min="9474" max="9476" width="10" style="782" customWidth="1"/>
    <col min="9477" max="9477" width="10.7109375" style="782" customWidth="1"/>
    <col min="9478" max="9480" width="9.85546875" style="782" customWidth="1"/>
    <col min="9481" max="9728" width="9.140625" style="782"/>
    <col min="9729" max="9729" width="20.5703125" style="782" customWidth="1"/>
    <col min="9730" max="9732" width="10" style="782" customWidth="1"/>
    <col min="9733" max="9733" width="10.7109375" style="782" customWidth="1"/>
    <col min="9734" max="9736" width="9.85546875" style="782" customWidth="1"/>
    <col min="9737" max="9984" width="9.140625" style="782"/>
    <col min="9985" max="9985" width="20.5703125" style="782" customWidth="1"/>
    <col min="9986" max="9988" width="10" style="782" customWidth="1"/>
    <col min="9989" max="9989" width="10.7109375" style="782" customWidth="1"/>
    <col min="9990" max="9992" width="9.85546875" style="782" customWidth="1"/>
    <col min="9993" max="10240" width="9.140625" style="782"/>
    <col min="10241" max="10241" width="20.5703125" style="782" customWidth="1"/>
    <col min="10242" max="10244" width="10" style="782" customWidth="1"/>
    <col min="10245" max="10245" width="10.7109375" style="782" customWidth="1"/>
    <col min="10246" max="10248" width="9.85546875" style="782" customWidth="1"/>
    <col min="10249" max="10496" width="9.140625" style="782"/>
    <col min="10497" max="10497" width="20.5703125" style="782" customWidth="1"/>
    <col min="10498" max="10500" width="10" style="782" customWidth="1"/>
    <col min="10501" max="10501" width="10.7109375" style="782" customWidth="1"/>
    <col min="10502" max="10504" width="9.85546875" style="782" customWidth="1"/>
    <col min="10505" max="10752" width="9.140625" style="782"/>
    <col min="10753" max="10753" width="20.5703125" style="782" customWidth="1"/>
    <col min="10754" max="10756" width="10" style="782" customWidth="1"/>
    <col min="10757" max="10757" width="10.7109375" style="782" customWidth="1"/>
    <col min="10758" max="10760" width="9.85546875" style="782" customWidth="1"/>
    <col min="10761" max="11008" width="9.140625" style="782"/>
    <col min="11009" max="11009" width="20.5703125" style="782" customWidth="1"/>
    <col min="11010" max="11012" width="10" style="782" customWidth="1"/>
    <col min="11013" max="11013" width="10.7109375" style="782" customWidth="1"/>
    <col min="11014" max="11016" width="9.85546875" style="782" customWidth="1"/>
    <col min="11017" max="11264" width="9.140625" style="782"/>
    <col min="11265" max="11265" width="20.5703125" style="782" customWidth="1"/>
    <col min="11266" max="11268" width="10" style="782" customWidth="1"/>
    <col min="11269" max="11269" width="10.7109375" style="782" customWidth="1"/>
    <col min="11270" max="11272" width="9.85546875" style="782" customWidth="1"/>
    <col min="11273" max="11520" width="9.140625" style="782"/>
    <col min="11521" max="11521" width="20.5703125" style="782" customWidth="1"/>
    <col min="11522" max="11524" width="10" style="782" customWidth="1"/>
    <col min="11525" max="11525" width="10.7109375" style="782" customWidth="1"/>
    <col min="11526" max="11528" width="9.85546875" style="782" customWidth="1"/>
    <col min="11529" max="11776" width="9.140625" style="782"/>
    <col min="11777" max="11777" width="20.5703125" style="782" customWidth="1"/>
    <col min="11778" max="11780" width="10" style="782" customWidth="1"/>
    <col min="11781" max="11781" width="10.7109375" style="782" customWidth="1"/>
    <col min="11782" max="11784" width="9.85546875" style="782" customWidth="1"/>
    <col min="11785" max="12032" width="9.140625" style="782"/>
    <col min="12033" max="12033" width="20.5703125" style="782" customWidth="1"/>
    <col min="12034" max="12036" width="10" style="782" customWidth="1"/>
    <col min="12037" max="12037" width="10.7109375" style="782" customWidth="1"/>
    <col min="12038" max="12040" width="9.85546875" style="782" customWidth="1"/>
    <col min="12041" max="12288" width="9.140625" style="782"/>
    <col min="12289" max="12289" width="20.5703125" style="782" customWidth="1"/>
    <col min="12290" max="12292" width="10" style="782" customWidth="1"/>
    <col min="12293" max="12293" width="10.7109375" style="782" customWidth="1"/>
    <col min="12294" max="12296" width="9.85546875" style="782" customWidth="1"/>
    <col min="12297" max="12544" width="9.140625" style="782"/>
    <col min="12545" max="12545" width="20.5703125" style="782" customWidth="1"/>
    <col min="12546" max="12548" width="10" style="782" customWidth="1"/>
    <col min="12549" max="12549" width="10.7109375" style="782" customWidth="1"/>
    <col min="12550" max="12552" width="9.85546875" style="782" customWidth="1"/>
    <col min="12553" max="12800" width="9.140625" style="782"/>
    <col min="12801" max="12801" width="20.5703125" style="782" customWidth="1"/>
    <col min="12802" max="12804" width="10" style="782" customWidth="1"/>
    <col min="12805" max="12805" width="10.7109375" style="782" customWidth="1"/>
    <col min="12806" max="12808" width="9.85546875" style="782" customWidth="1"/>
    <col min="12809" max="13056" width="9.140625" style="782"/>
    <col min="13057" max="13057" width="20.5703125" style="782" customWidth="1"/>
    <col min="13058" max="13060" width="10" style="782" customWidth="1"/>
    <col min="13061" max="13061" width="10.7109375" style="782" customWidth="1"/>
    <col min="13062" max="13064" width="9.85546875" style="782" customWidth="1"/>
    <col min="13065" max="13312" width="9.140625" style="782"/>
    <col min="13313" max="13313" width="20.5703125" style="782" customWidth="1"/>
    <col min="13314" max="13316" width="10" style="782" customWidth="1"/>
    <col min="13317" max="13317" width="10.7109375" style="782" customWidth="1"/>
    <col min="13318" max="13320" width="9.85546875" style="782" customWidth="1"/>
    <col min="13321" max="13568" width="9.140625" style="782"/>
    <col min="13569" max="13569" width="20.5703125" style="782" customWidth="1"/>
    <col min="13570" max="13572" width="10" style="782" customWidth="1"/>
    <col min="13573" max="13573" width="10.7109375" style="782" customWidth="1"/>
    <col min="13574" max="13576" width="9.85546875" style="782" customWidth="1"/>
    <col min="13577" max="13824" width="9.140625" style="782"/>
    <col min="13825" max="13825" width="20.5703125" style="782" customWidth="1"/>
    <col min="13826" max="13828" width="10" style="782" customWidth="1"/>
    <col min="13829" max="13829" width="10.7109375" style="782" customWidth="1"/>
    <col min="13830" max="13832" width="9.85546875" style="782" customWidth="1"/>
    <col min="13833" max="14080" width="9.140625" style="782"/>
    <col min="14081" max="14081" width="20.5703125" style="782" customWidth="1"/>
    <col min="14082" max="14084" width="10" style="782" customWidth="1"/>
    <col min="14085" max="14085" width="10.7109375" style="782" customWidth="1"/>
    <col min="14086" max="14088" width="9.85546875" style="782" customWidth="1"/>
    <col min="14089" max="14336" width="9.140625" style="782"/>
    <col min="14337" max="14337" width="20.5703125" style="782" customWidth="1"/>
    <col min="14338" max="14340" width="10" style="782" customWidth="1"/>
    <col min="14341" max="14341" width="10.7109375" style="782" customWidth="1"/>
    <col min="14342" max="14344" width="9.85546875" style="782" customWidth="1"/>
    <col min="14345" max="14592" width="9.140625" style="782"/>
    <col min="14593" max="14593" width="20.5703125" style="782" customWidth="1"/>
    <col min="14594" max="14596" width="10" style="782" customWidth="1"/>
    <col min="14597" max="14597" width="10.7109375" style="782" customWidth="1"/>
    <col min="14598" max="14600" width="9.85546875" style="782" customWidth="1"/>
    <col min="14601" max="14848" width="9.140625" style="782"/>
    <col min="14849" max="14849" width="20.5703125" style="782" customWidth="1"/>
    <col min="14850" max="14852" width="10" style="782" customWidth="1"/>
    <col min="14853" max="14853" width="10.7109375" style="782" customWidth="1"/>
    <col min="14854" max="14856" width="9.85546875" style="782" customWidth="1"/>
    <col min="14857" max="15104" width="9.140625" style="782"/>
    <col min="15105" max="15105" width="20.5703125" style="782" customWidth="1"/>
    <col min="15106" max="15108" width="10" style="782" customWidth="1"/>
    <col min="15109" max="15109" width="10.7109375" style="782" customWidth="1"/>
    <col min="15110" max="15112" width="9.85546875" style="782" customWidth="1"/>
    <col min="15113" max="15360" width="9.140625" style="782"/>
    <col min="15361" max="15361" width="20.5703125" style="782" customWidth="1"/>
    <col min="15362" max="15364" width="10" style="782" customWidth="1"/>
    <col min="15365" max="15365" width="10.7109375" style="782" customWidth="1"/>
    <col min="15366" max="15368" width="9.85546875" style="782" customWidth="1"/>
    <col min="15369" max="15616" width="9.140625" style="782"/>
    <col min="15617" max="15617" width="20.5703125" style="782" customWidth="1"/>
    <col min="15618" max="15620" width="10" style="782" customWidth="1"/>
    <col min="15621" max="15621" width="10.7109375" style="782" customWidth="1"/>
    <col min="15622" max="15624" width="9.85546875" style="782" customWidth="1"/>
    <col min="15625" max="15872" width="9.140625" style="782"/>
    <col min="15873" max="15873" width="20.5703125" style="782" customWidth="1"/>
    <col min="15874" max="15876" width="10" style="782" customWidth="1"/>
    <col min="15877" max="15877" width="10.7109375" style="782" customWidth="1"/>
    <col min="15878" max="15880" width="9.85546875" style="782" customWidth="1"/>
    <col min="15881" max="16128" width="9.140625" style="782"/>
    <col min="16129" max="16129" width="20.5703125" style="782" customWidth="1"/>
    <col min="16130" max="16132" width="10" style="782" customWidth="1"/>
    <col min="16133" max="16133" width="10.7109375" style="782" customWidth="1"/>
    <col min="16134" max="16136" width="9.85546875" style="782" customWidth="1"/>
    <col min="16137" max="16384" width="9.140625" style="782"/>
  </cols>
  <sheetData>
    <row r="1" spans="1:8" ht="15" x14ac:dyDescent="0.2">
      <c r="A1" s="780"/>
      <c r="B1" s="781"/>
      <c r="C1" s="781"/>
      <c r="D1" s="781"/>
      <c r="E1" s="781"/>
      <c r="F1" s="781"/>
      <c r="G1" s="781"/>
      <c r="H1" s="781"/>
    </row>
    <row r="2" spans="1:8" x14ac:dyDescent="0.25">
      <c r="A2" s="783" t="s">
        <v>389</v>
      </c>
      <c r="B2" s="784"/>
      <c r="C2" s="784"/>
      <c r="D2" s="784"/>
      <c r="E2" s="784"/>
      <c r="F2" s="784"/>
      <c r="G2" s="784"/>
      <c r="H2" s="784"/>
    </row>
    <row r="3" spans="1:8" ht="12.75" customHeight="1" x14ac:dyDescent="0.2">
      <c r="A3" s="785" t="s">
        <v>48</v>
      </c>
      <c r="B3" s="786"/>
      <c r="C3" s="786"/>
      <c r="D3" s="786"/>
      <c r="E3" s="787" t="s">
        <v>30</v>
      </c>
      <c r="F3" s="786" t="s">
        <v>48</v>
      </c>
      <c r="G3" s="788"/>
      <c r="H3" s="789"/>
    </row>
    <row r="4" spans="1:8" ht="12.75" customHeight="1" x14ac:dyDescent="0.25">
      <c r="A4" s="790"/>
      <c r="B4" s="791" t="s">
        <v>29</v>
      </c>
      <c r="C4" s="791"/>
      <c r="D4" s="792"/>
      <c r="E4" s="793"/>
      <c r="F4" s="794" t="s">
        <v>244</v>
      </c>
      <c r="G4" s="795"/>
      <c r="H4" s="796"/>
    </row>
    <row r="5" spans="1:8" ht="12.75" customHeight="1" x14ac:dyDescent="0.2">
      <c r="A5" s="797" t="s">
        <v>109</v>
      </c>
      <c r="B5" s="798" t="s">
        <v>35</v>
      </c>
      <c r="C5" s="799" t="s">
        <v>36</v>
      </c>
      <c r="D5" s="799" t="s">
        <v>37</v>
      </c>
      <c r="E5" s="800" t="s">
        <v>38</v>
      </c>
      <c r="F5" s="799" t="s">
        <v>40</v>
      </c>
      <c r="G5" s="799" t="s">
        <v>12</v>
      </c>
      <c r="H5" s="801" t="s">
        <v>13</v>
      </c>
    </row>
    <row r="6" spans="1:8" ht="12.75" customHeight="1" x14ac:dyDescent="0.2">
      <c r="A6" s="802" t="s">
        <v>245</v>
      </c>
      <c r="B6" s="803">
        <f>SUM(B7:B23)</f>
        <v>124344</v>
      </c>
      <c r="C6" s="803">
        <f t="shared" ref="C6:H6" si="0">SUM(C7:C23)</f>
        <v>139198</v>
      </c>
      <c r="D6" s="803">
        <f t="shared" si="0"/>
        <v>130771</v>
      </c>
      <c r="E6" s="804">
        <f t="shared" si="0"/>
        <v>148831.42667459714</v>
      </c>
      <c r="F6" s="803">
        <f t="shared" si="0"/>
        <v>156582</v>
      </c>
      <c r="G6" s="803">
        <f t="shared" si="0"/>
        <v>294342</v>
      </c>
      <c r="H6" s="805">
        <f t="shared" si="0"/>
        <v>137608</v>
      </c>
    </row>
    <row r="7" spans="1:8" s="811" customFormat="1" ht="12.75" customHeight="1" x14ac:dyDescent="0.2">
      <c r="A7" s="806" t="s">
        <v>253</v>
      </c>
      <c r="B7" s="807">
        <v>46619</v>
      </c>
      <c r="C7" s="808">
        <v>50086</v>
      </c>
      <c r="D7" s="808">
        <v>44336</v>
      </c>
      <c r="E7" s="809">
        <v>50486</v>
      </c>
      <c r="F7" s="808">
        <v>53113</v>
      </c>
      <c r="G7" s="808">
        <v>55215</v>
      </c>
      <c r="H7" s="810">
        <v>46652</v>
      </c>
    </row>
    <row r="8" spans="1:8" s="811" customFormat="1" ht="12.75" customHeight="1" x14ac:dyDescent="0.2">
      <c r="A8" s="806" t="s">
        <v>254</v>
      </c>
      <c r="B8" s="812">
        <v>2717</v>
      </c>
      <c r="C8" s="813">
        <v>2946</v>
      </c>
      <c r="D8" s="813">
        <v>2615</v>
      </c>
      <c r="E8" s="814">
        <v>2976</v>
      </c>
      <c r="F8" s="813">
        <v>3131</v>
      </c>
      <c r="G8" s="813">
        <v>3253</v>
      </c>
      <c r="H8" s="815">
        <v>2752</v>
      </c>
    </row>
    <row r="9" spans="1:8" s="811" customFormat="1" ht="12.75" customHeight="1" x14ac:dyDescent="0.2">
      <c r="A9" s="806" t="s">
        <v>255</v>
      </c>
      <c r="B9" s="812">
        <v>3140</v>
      </c>
      <c r="C9" s="813">
        <v>3314</v>
      </c>
      <c r="D9" s="813">
        <v>2941</v>
      </c>
      <c r="E9" s="814">
        <v>3346</v>
      </c>
      <c r="F9" s="813">
        <v>3521</v>
      </c>
      <c r="G9" s="813">
        <v>3659</v>
      </c>
      <c r="H9" s="815">
        <v>3095</v>
      </c>
    </row>
    <row r="10" spans="1:8" s="811" customFormat="1" ht="12.75" customHeight="1" x14ac:dyDescent="0.2">
      <c r="A10" s="816" t="s">
        <v>256</v>
      </c>
      <c r="B10" s="812">
        <v>2311</v>
      </c>
      <c r="C10" s="813">
        <v>3830</v>
      </c>
      <c r="D10" s="813">
        <v>3399</v>
      </c>
      <c r="E10" s="814">
        <v>3868</v>
      </c>
      <c r="F10" s="813">
        <v>4069</v>
      </c>
      <c r="G10" s="813">
        <v>4228</v>
      </c>
      <c r="H10" s="815">
        <v>3577</v>
      </c>
    </row>
    <row r="11" spans="1:8" s="811" customFormat="1" ht="12.75" customHeight="1" x14ac:dyDescent="0.2">
      <c r="A11" s="816" t="s">
        <v>257</v>
      </c>
      <c r="B11" s="812">
        <v>10859</v>
      </c>
      <c r="C11" s="813">
        <v>11280</v>
      </c>
      <c r="D11" s="813">
        <v>2502</v>
      </c>
      <c r="E11" s="814">
        <v>2846</v>
      </c>
      <c r="F11" s="813">
        <v>2995</v>
      </c>
      <c r="G11" s="813">
        <v>3112</v>
      </c>
      <c r="H11" s="815">
        <v>2632</v>
      </c>
    </row>
    <row r="12" spans="1:8" s="811" customFormat="1" ht="12.75" customHeight="1" x14ac:dyDescent="0.2">
      <c r="A12" s="816" t="s">
        <v>258</v>
      </c>
      <c r="B12" s="812">
        <v>2296</v>
      </c>
      <c r="C12" s="813">
        <v>3245</v>
      </c>
      <c r="D12" s="813">
        <v>11756</v>
      </c>
      <c r="E12" s="814">
        <v>13376</v>
      </c>
      <c r="F12" s="813">
        <v>14073</v>
      </c>
      <c r="G12" s="813">
        <v>146233</v>
      </c>
      <c r="H12" s="815">
        <v>12371</v>
      </c>
    </row>
    <row r="13" spans="1:8" s="811" customFormat="1" ht="12.75" customHeight="1" x14ac:dyDescent="0.2">
      <c r="A13" s="816" t="s">
        <v>259</v>
      </c>
      <c r="B13" s="812">
        <v>2128</v>
      </c>
      <c r="C13" s="813">
        <v>2557</v>
      </c>
      <c r="D13" s="813">
        <v>2269</v>
      </c>
      <c r="E13" s="814">
        <v>2582</v>
      </c>
      <c r="F13" s="813">
        <v>2717</v>
      </c>
      <c r="G13" s="813">
        <v>2823</v>
      </c>
      <c r="H13" s="815">
        <v>2388</v>
      </c>
    </row>
    <row r="14" spans="1:8" s="811" customFormat="1" ht="12.75" customHeight="1" x14ac:dyDescent="0.2">
      <c r="A14" s="816" t="s">
        <v>260</v>
      </c>
      <c r="B14" s="812">
        <v>3227</v>
      </c>
      <c r="C14" s="813">
        <v>3594</v>
      </c>
      <c r="D14" s="813">
        <v>2302</v>
      </c>
      <c r="E14" s="814">
        <v>2619</v>
      </c>
      <c r="F14" s="813">
        <v>2756</v>
      </c>
      <c r="G14" s="813">
        <v>2864</v>
      </c>
      <c r="H14" s="815">
        <v>2423</v>
      </c>
    </row>
    <row r="15" spans="1:8" s="811" customFormat="1" ht="12.75" customHeight="1" x14ac:dyDescent="0.2">
      <c r="A15" s="816" t="s">
        <v>261</v>
      </c>
      <c r="B15" s="812">
        <v>5203</v>
      </c>
      <c r="C15" s="813">
        <v>3935</v>
      </c>
      <c r="D15" s="813">
        <v>3493</v>
      </c>
      <c r="E15" s="814">
        <v>3973.9258906993082</v>
      </c>
      <c r="F15" s="813">
        <v>4181</v>
      </c>
      <c r="G15" s="813">
        <v>4344</v>
      </c>
      <c r="H15" s="815">
        <v>3675</v>
      </c>
    </row>
    <row r="16" spans="1:8" s="811" customFormat="1" ht="12.75" customHeight="1" x14ac:dyDescent="0.2">
      <c r="A16" s="816" t="s">
        <v>262</v>
      </c>
      <c r="B16" s="812">
        <v>3080</v>
      </c>
      <c r="C16" s="813">
        <v>3346</v>
      </c>
      <c r="D16" s="813">
        <v>5632</v>
      </c>
      <c r="E16" s="814">
        <v>6408.5007838978554</v>
      </c>
      <c r="F16" s="813">
        <v>6742</v>
      </c>
      <c r="G16" s="813">
        <v>7006</v>
      </c>
      <c r="H16" s="815">
        <v>5927</v>
      </c>
    </row>
    <row r="17" spans="1:8" s="811" customFormat="1" ht="12.75" customHeight="1" x14ac:dyDescent="0.2">
      <c r="A17" s="816" t="s">
        <v>263</v>
      </c>
      <c r="B17" s="812">
        <v>2696</v>
      </c>
      <c r="C17" s="813">
        <v>3757</v>
      </c>
      <c r="D17" s="813">
        <v>3335</v>
      </c>
      <c r="E17" s="814">
        <v>3794</v>
      </c>
      <c r="F17" s="813">
        <v>3992</v>
      </c>
      <c r="G17" s="813">
        <v>4148</v>
      </c>
      <c r="H17" s="815">
        <v>3509</v>
      </c>
    </row>
    <row r="18" spans="1:8" s="811" customFormat="1" ht="12.75" customHeight="1" x14ac:dyDescent="0.2">
      <c r="A18" s="816" t="s">
        <v>264</v>
      </c>
      <c r="B18" s="812">
        <v>2539</v>
      </c>
      <c r="C18" s="813">
        <v>3289</v>
      </c>
      <c r="D18" s="813">
        <v>2919</v>
      </c>
      <c r="E18" s="814">
        <v>3321</v>
      </c>
      <c r="F18" s="813">
        <v>3494</v>
      </c>
      <c r="G18" s="813">
        <v>3631</v>
      </c>
      <c r="H18" s="815">
        <v>3072</v>
      </c>
    </row>
    <row r="19" spans="1:8" s="811" customFormat="1" ht="12.75" customHeight="1" x14ac:dyDescent="0.2">
      <c r="A19" s="816" t="s">
        <v>265</v>
      </c>
      <c r="B19" s="812">
        <v>1821</v>
      </c>
      <c r="C19" s="813">
        <v>3097</v>
      </c>
      <c r="D19" s="813">
        <v>2749</v>
      </c>
      <c r="E19" s="814">
        <v>3128</v>
      </c>
      <c r="F19" s="813">
        <v>3291</v>
      </c>
      <c r="G19" s="813">
        <v>3420</v>
      </c>
      <c r="H19" s="815">
        <v>2893</v>
      </c>
    </row>
    <row r="20" spans="1:8" s="811" customFormat="1" ht="12.75" customHeight="1" x14ac:dyDescent="0.2">
      <c r="A20" s="816" t="s">
        <v>266</v>
      </c>
      <c r="B20" s="812">
        <v>20392</v>
      </c>
      <c r="C20" s="813">
        <v>24853</v>
      </c>
      <c r="D20" s="813">
        <v>1969</v>
      </c>
      <c r="E20" s="814">
        <v>2241</v>
      </c>
      <c r="F20" s="813">
        <v>2357</v>
      </c>
      <c r="G20" s="813">
        <v>2450</v>
      </c>
      <c r="H20" s="815">
        <v>2072</v>
      </c>
    </row>
    <row r="21" spans="1:8" s="811" customFormat="1" ht="12.75" customHeight="1" x14ac:dyDescent="0.2">
      <c r="A21" s="816" t="s">
        <v>267</v>
      </c>
      <c r="B21" s="812">
        <v>4103</v>
      </c>
      <c r="C21" s="813">
        <v>4419</v>
      </c>
      <c r="D21" s="813">
        <v>22179</v>
      </c>
      <c r="E21" s="814">
        <v>25235</v>
      </c>
      <c r="F21" s="813">
        <v>26549</v>
      </c>
      <c r="G21" s="813">
        <v>27588</v>
      </c>
      <c r="H21" s="815">
        <v>23339</v>
      </c>
    </row>
    <row r="22" spans="1:8" s="811" customFormat="1" ht="12.75" customHeight="1" x14ac:dyDescent="0.2">
      <c r="A22" s="816" t="s">
        <v>268</v>
      </c>
      <c r="B22" s="812">
        <v>6191</v>
      </c>
      <c r="C22" s="813">
        <v>6205</v>
      </c>
      <c r="D22" s="813">
        <v>4442</v>
      </c>
      <c r="E22" s="814">
        <v>5054</v>
      </c>
      <c r="F22" s="813">
        <v>5317</v>
      </c>
      <c r="G22" s="813">
        <v>5525</v>
      </c>
      <c r="H22" s="815">
        <v>4674</v>
      </c>
    </row>
    <row r="23" spans="1:8" s="811" customFormat="1" ht="12.75" customHeight="1" x14ac:dyDescent="0.2">
      <c r="A23" s="816" t="s">
        <v>269</v>
      </c>
      <c r="B23" s="817">
        <v>5022</v>
      </c>
      <c r="C23" s="818">
        <v>5445</v>
      </c>
      <c r="D23" s="818">
        <v>11933</v>
      </c>
      <c r="E23" s="819">
        <v>13577</v>
      </c>
      <c r="F23" s="818">
        <v>14284</v>
      </c>
      <c r="G23" s="818">
        <v>14843</v>
      </c>
      <c r="H23" s="820">
        <v>12557</v>
      </c>
    </row>
    <row r="24" spans="1:8" s="811" customFormat="1" ht="12.75" customHeight="1" x14ac:dyDescent="0.2">
      <c r="A24" s="821" t="s">
        <v>246</v>
      </c>
      <c r="B24" s="803">
        <f>SUM(B25:B36)</f>
        <v>76654</v>
      </c>
      <c r="C24" s="803">
        <f t="shared" ref="C24:H24" si="1">SUM(C25:C36)</f>
        <v>91369</v>
      </c>
      <c r="D24" s="803">
        <f>SUM(D25:D36)</f>
        <v>101765</v>
      </c>
      <c r="E24" s="804">
        <f t="shared" si="1"/>
        <v>111206</v>
      </c>
      <c r="F24" s="803">
        <f t="shared" si="1"/>
        <v>118409</v>
      </c>
      <c r="G24" s="803">
        <f t="shared" si="1"/>
        <v>124550</v>
      </c>
      <c r="H24" s="805">
        <f t="shared" si="1"/>
        <v>101069</v>
      </c>
    </row>
    <row r="25" spans="1:8" s="811" customFormat="1" ht="12.75" customHeight="1" x14ac:dyDescent="0.2">
      <c r="A25" s="816" t="s">
        <v>270</v>
      </c>
      <c r="B25" s="807">
        <v>32688</v>
      </c>
      <c r="C25" s="808">
        <v>40533</v>
      </c>
      <c r="D25" s="808">
        <v>38689</v>
      </c>
      <c r="E25" s="809">
        <v>38233</v>
      </c>
      <c r="F25" s="808">
        <v>41184</v>
      </c>
      <c r="G25" s="808">
        <v>43958</v>
      </c>
      <c r="H25" s="810">
        <v>34236</v>
      </c>
    </row>
    <row r="26" spans="1:8" s="811" customFormat="1" ht="12.75" customHeight="1" x14ac:dyDescent="0.2">
      <c r="A26" s="816" t="s">
        <v>271</v>
      </c>
      <c r="B26" s="812">
        <v>3346</v>
      </c>
      <c r="C26" s="813">
        <v>4070</v>
      </c>
      <c r="D26" s="813">
        <v>5214</v>
      </c>
      <c r="E26" s="814">
        <v>5992</v>
      </c>
      <c r="F26" s="813">
        <v>6326</v>
      </c>
      <c r="G26" s="813">
        <v>6591</v>
      </c>
      <c r="H26" s="815">
        <v>5509</v>
      </c>
    </row>
    <row r="27" spans="1:8" s="811" customFormat="1" ht="12.75" customHeight="1" x14ac:dyDescent="0.2">
      <c r="A27" s="816" t="s">
        <v>272</v>
      </c>
      <c r="B27" s="812">
        <v>7115</v>
      </c>
      <c r="C27" s="813">
        <v>7123</v>
      </c>
      <c r="D27" s="813">
        <v>5214</v>
      </c>
      <c r="E27" s="814">
        <v>5992</v>
      </c>
      <c r="F27" s="813">
        <v>6326</v>
      </c>
      <c r="G27" s="813">
        <v>6591</v>
      </c>
      <c r="H27" s="815">
        <v>5509</v>
      </c>
    </row>
    <row r="28" spans="1:8" s="811" customFormat="1" ht="12.75" customHeight="1" x14ac:dyDescent="0.2">
      <c r="A28" s="816" t="s">
        <v>273</v>
      </c>
      <c r="B28" s="812">
        <v>2841</v>
      </c>
      <c r="C28" s="813">
        <v>3660</v>
      </c>
      <c r="D28" s="813">
        <v>9577</v>
      </c>
      <c r="E28" s="814">
        <v>11232</v>
      </c>
      <c r="F28" s="813">
        <v>11943</v>
      </c>
      <c r="G28" s="813">
        <v>12506</v>
      </c>
      <c r="H28" s="815">
        <v>10205</v>
      </c>
    </row>
    <row r="29" spans="1:8" s="811" customFormat="1" ht="12.75" customHeight="1" x14ac:dyDescent="0.2">
      <c r="A29" s="816" t="s">
        <v>274</v>
      </c>
      <c r="B29" s="812">
        <v>2378</v>
      </c>
      <c r="C29" s="813">
        <v>3352</v>
      </c>
      <c r="D29" s="813">
        <v>4219</v>
      </c>
      <c r="E29" s="814">
        <v>4860</v>
      </c>
      <c r="F29" s="813">
        <v>5135</v>
      </c>
      <c r="G29" s="813">
        <v>5353</v>
      </c>
      <c r="H29" s="815">
        <v>4462</v>
      </c>
    </row>
    <row r="30" spans="1:8" s="811" customFormat="1" ht="12.75" customHeight="1" x14ac:dyDescent="0.2">
      <c r="A30" s="816" t="s">
        <v>275</v>
      </c>
      <c r="B30" s="812">
        <v>3822</v>
      </c>
      <c r="C30" s="813">
        <v>3862</v>
      </c>
      <c r="D30" s="813">
        <v>3539</v>
      </c>
      <c r="E30" s="814">
        <v>4087</v>
      </c>
      <c r="F30" s="813">
        <v>4322</v>
      </c>
      <c r="G30" s="813">
        <v>4508</v>
      </c>
      <c r="H30" s="815">
        <v>3747</v>
      </c>
    </row>
    <row r="31" spans="1:8" s="811" customFormat="1" ht="12.75" customHeight="1" x14ac:dyDescent="0.2">
      <c r="A31" s="816" t="s">
        <v>276</v>
      </c>
      <c r="B31" s="812">
        <v>2933</v>
      </c>
      <c r="C31" s="813">
        <v>3601</v>
      </c>
      <c r="D31" s="813">
        <v>5950</v>
      </c>
      <c r="E31" s="814">
        <v>6830</v>
      </c>
      <c r="F31" s="813">
        <v>7207</v>
      </c>
      <c r="G31" s="813">
        <v>7506</v>
      </c>
      <c r="H31" s="815">
        <v>6284</v>
      </c>
    </row>
    <row r="32" spans="1:8" s="811" customFormat="1" ht="12.75" customHeight="1" x14ac:dyDescent="0.2">
      <c r="A32" s="816" t="s">
        <v>277</v>
      </c>
      <c r="B32" s="812">
        <v>3365</v>
      </c>
      <c r="C32" s="813">
        <v>3472</v>
      </c>
      <c r="D32" s="813">
        <v>4384</v>
      </c>
      <c r="E32" s="814">
        <v>5048</v>
      </c>
      <c r="F32" s="813">
        <v>5333</v>
      </c>
      <c r="G32" s="813">
        <v>5559</v>
      </c>
      <c r="H32" s="815">
        <v>4637</v>
      </c>
    </row>
    <row r="33" spans="1:8" s="811" customFormat="1" ht="12.75" customHeight="1" x14ac:dyDescent="0.2">
      <c r="A33" s="816" t="s">
        <v>278</v>
      </c>
      <c r="B33" s="812">
        <v>3618</v>
      </c>
      <c r="C33" s="813">
        <v>3709</v>
      </c>
      <c r="D33" s="813">
        <v>4713</v>
      </c>
      <c r="E33" s="814">
        <v>5421</v>
      </c>
      <c r="F33" s="813">
        <v>5726</v>
      </c>
      <c r="G33" s="813">
        <v>5967</v>
      </c>
      <c r="H33" s="815">
        <v>4982</v>
      </c>
    </row>
    <row r="34" spans="1:8" s="811" customFormat="1" ht="12.75" customHeight="1" x14ac:dyDescent="0.2">
      <c r="A34" s="816" t="s">
        <v>279</v>
      </c>
      <c r="B34" s="812">
        <v>2970</v>
      </c>
      <c r="C34" s="813">
        <v>4341</v>
      </c>
      <c r="D34" s="813">
        <v>5590</v>
      </c>
      <c r="E34" s="814">
        <v>6420</v>
      </c>
      <c r="F34" s="813">
        <v>6777</v>
      </c>
      <c r="G34" s="813">
        <v>7059</v>
      </c>
      <c r="H34" s="815">
        <v>5905</v>
      </c>
    </row>
    <row r="35" spans="1:8" s="811" customFormat="1" ht="12.75" customHeight="1" x14ac:dyDescent="0.2">
      <c r="A35" s="816" t="s">
        <v>280</v>
      </c>
      <c r="B35" s="812">
        <v>3629</v>
      </c>
      <c r="C35" s="813">
        <v>3949</v>
      </c>
      <c r="D35" s="813">
        <v>3660</v>
      </c>
      <c r="E35" s="814">
        <v>4223</v>
      </c>
      <c r="F35" s="813">
        <v>4465</v>
      </c>
      <c r="G35" s="813">
        <v>4657</v>
      </c>
      <c r="H35" s="815">
        <v>3874</v>
      </c>
    </row>
    <row r="36" spans="1:8" s="811" customFormat="1" ht="12.75" customHeight="1" x14ac:dyDescent="0.2">
      <c r="A36" s="816" t="s">
        <v>281</v>
      </c>
      <c r="B36" s="817">
        <v>7949</v>
      </c>
      <c r="C36" s="818">
        <v>9697</v>
      </c>
      <c r="D36" s="818">
        <v>11016</v>
      </c>
      <c r="E36" s="819">
        <v>12868</v>
      </c>
      <c r="F36" s="818">
        <v>13665</v>
      </c>
      <c r="G36" s="818">
        <v>14295</v>
      </c>
      <c r="H36" s="820">
        <v>11719</v>
      </c>
    </row>
    <row r="37" spans="1:8" s="811" customFormat="1" ht="12.75" customHeight="1" x14ac:dyDescent="0.2">
      <c r="A37" s="821" t="s">
        <v>247</v>
      </c>
      <c r="B37" s="822">
        <f>SUM(B38:B64)</f>
        <v>217590</v>
      </c>
      <c r="C37" s="822">
        <f t="shared" ref="C37:H37" si="2">SUM(C38:C64)</f>
        <v>240879</v>
      </c>
      <c r="D37" s="822">
        <f t="shared" si="2"/>
        <v>214850</v>
      </c>
      <c r="E37" s="823">
        <f t="shared" si="2"/>
        <v>237206</v>
      </c>
      <c r="F37" s="822">
        <f t="shared" si="2"/>
        <v>243307</v>
      </c>
      <c r="G37" s="822">
        <f t="shared" si="2"/>
        <v>249457</v>
      </c>
      <c r="H37" s="824">
        <f t="shared" si="2"/>
        <v>232497</v>
      </c>
    </row>
    <row r="38" spans="1:8" s="811" customFormat="1" ht="12.75" customHeight="1" x14ac:dyDescent="0.2">
      <c r="A38" s="816" t="s">
        <v>282</v>
      </c>
      <c r="B38" s="807">
        <v>86633</v>
      </c>
      <c r="C38" s="808">
        <v>88862</v>
      </c>
      <c r="D38" s="808">
        <v>132379</v>
      </c>
      <c r="E38" s="809">
        <v>143371</v>
      </c>
      <c r="F38" s="808">
        <v>144584</v>
      </c>
      <c r="G38" s="808">
        <v>146874</v>
      </c>
      <c r="H38" s="810">
        <v>145711</v>
      </c>
    </row>
    <row r="39" spans="1:8" s="811" customFormat="1" ht="12.75" customHeight="1" x14ac:dyDescent="0.2">
      <c r="A39" s="816" t="s">
        <v>283</v>
      </c>
      <c r="B39" s="812">
        <v>4834</v>
      </c>
      <c r="C39" s="813">
        <v>5391</v>
      </c>
      <c r="D39" s="813">
        <v>2930</v>
      </c>
      <c r="E39" s="814">
        <v>3334</v>
      </c>
      <c r="F39" s="813">
        <v>3508</v>
      </c>
      <c r="G39" s="813">
        <v>3645</v>
      </c>
      <c r="H39" s="815">
        <v>3084</v>
      </c>
    </row>
    <row r="40" spans="1:8" s="811" customFormat="1" ht="12.75" customHeight="1" x14ac:dyDescent="0.2">
      <c r="A40" s="816" t="s">
        <v>284</v>
      </c>
      <c r="B40" s="812">
        <v>3776</v>
      </c>
      <c r="C40" s="813">
        <v>5391</v>
      </c>
      <c r="D40" s="813">
        <v>2930</v>
      </c>
      <c r="E40" s="814">
        <v>3334</v>
      </c>
      <c r="F40" s="813">
        <v>3508</v>
      </c>
      <c r="G40" s="813">
        <v>3645</v>
      </c>
      <c r="H40" s="815">
        <v>3084</v>
      </c>
    </row>
    <row r="41" spans="1:8" s="811" customFormat="1" ht="12.75" customHeight="1" x14ac:dyDescent="0.2">
      <c r="A41" s="816" t="s">
        <v>285</v>
      </c>
      <c r="B41" s="812">
        <v>6468</v>
      </c>
      <c r="C41" s="813">
        <v>4211</v>
      </c>
      <c r="D41" s="813">
        <v>2289</v>
      </c>
      <c r="E41" s="814">
        <v>2604</v>
      </c>
      <c r="F41" s="813">
        <v>2740</v>
      </c>
      <c r="G41" s="813">
        <v>2847</v>
      </c>
      <c r="H41" s="815">
        <v>2409</v>
      </c>
    </row>
    <row r="42" spans="1:8" s="811" customFormat="1" ht="12.75" customHeight="1" x14ac:dyDescent="0.2">
      <c r="A42" s="816" t="s">
        <v>286</v>
      </c>
      <c r="B42" s="812">
        <v>4185</v>
      </c>
      <c r="C42" s="813">
        <v>7213</v>
      </c>
      <c r="D42" s="813">
        <v>3921</v>
      </c>
      <c r="E42" s="814">
        <v>4461</v>
      </c>
      <c r="F42" s="813">
        <v>4694</v>
      </c>
      <c r="G42" s="813">
        <v>4877</v>
      </c>
      <c r="H42" s="815">
        <v>4126</v>
      </c>
    </row>
    <row r="43" spans="1:8" s="811" customFormat="1" ht="12.75" customHeight="1" x14ac:dyDescent="0.2">
      <c r="A43" s="816" t="s">
        <v>287</v>
      </c>
      <c r="B43" s="812">
        <v>4008</v>
      </c>
      <c r="C43" s="813">
        <v>4667</v>
      </c>
      <c r="D43" s="813">
        <v>2537</v>
      </c>
      <c r="E43" s="814">
        <v>2886</v>
      </c>
      <c r="F43" s="813">
        <v>3037</v>
      </c>
      <c r="G43" s="813">
        <v>3156</v>
      </c>
      <c r="H43" s="815">
        <v>2670</v>
      </c>
    </row>
    <row r="44" spans="1:8" s="811" customFormat="1" ht="12.75" customHeight="1" x14ac:dyDescent="0.2">
      <c r="A44" s="816" t="s">
        <v>288</v>
      </c>
      <c r="B44" s="812">
        <v>2742</v>
      </c>
      <c r="C44" s="813">
        <v>4470</v>
      </c>
      <c r="D44" s="813">
        <v>2430</v>
      </c>
      <c r="E44" s="814">
        <v>2765</v>
      </c>
      <c r="F44" s="813">
        <v>2909</v>
      </c>
      <c r="G44" s="813">
        <v>3022</v>
      </c>
      <c r="H44" s="815">
        <v>2557</v>
      </c>
    </row>
    <row r="45" spans="1:8" s="811" customFormat="1" ht="12.75" customHeight="1" x14ac:dyDescent="0.2">
      <c r="A45" s="816" t="s">
        <v>289</v>
      </c>
      <c r="B45" s="812">
        <v>4107</v>
      </c>
      <c r="C45" s="813">
        <v>4157</v>
      </c>
      <c r="D45" s="813">
        <v>1662</v>
      </c>
      <c r="E45" s="814">
        <v>1891</v>
      </c>
      <c r="F45" s="813">
        <v>1989</v>
      </c>
      <c r="G45" s="813">
        <v>2067</v>
      </c>
      <c r="H45" s="815">
        <v>1749</v>
      </c>
    </row>
    <row r="46" spans="1:8" s="811" customFormat="1" ht="12.75" customHeight="1" x14ac:dyDescent="0.2">
      <c r="A46" s="816" t="s">
        <v>290</v>
      </c>
      <c r="B46" s="812">
        <v>2354</v>
      </c>
      <c r="C46" s="813">
        <v>4580</v>
      </c>
      <c r="D46" s="813">
        <v>2490</v>
      </c>
      <c r="E46" s="814">
        <v>2833</v>
      </c>
      <c r="F46" s="813">
        <v>2980</v>
      </c>
      <c r="G46" s="813">
        <v>3097</v>
      </c>
      <c r="H46" s="815">
        <v>2620</v>
      </c>
    </row>
    <row r="47" spans="1:8" s="811" customFormat="1" ht="12.75" customHeight="1" x14ac:dyDescent="0.2">
      <c r="A47" s="816" t="s">
        <v>291</v>
      </c>
      <c r="B47" s="812">
        <v>17431</v>
      </c>
      <c r="C47" s="813">
        <v>17625</v>
      </c>
      <c r="D47" s="813">
        <v>1427</v>
      </c>
      <c r="E47" s="814">
        <v>1624</v>
      </c>
      <c r="F47" s="813">
        <v>1708</v>
      </c>
      <c r="G47" s="813">
        <v>1775</v>
      </c>
      <c r="H47" s="815">
        <v>1502</v>
      </c>
    </row>
    <row r="48" spans="1:8" s="811" customFormat="1" ht="12.75" customHeight="1" x14ac:dyDescent="0.2">
      <c r="A48" s="816" t="s">
        <v>292</v>
      </c>
      <c r="B48" s="812">
        <v>10596</v>
      </c>
      <c r="C48" s="813">
        <v>11440</v>
      </c>
      <c r="D48" s="813">
        <v>10566</v>
      </c>
      <c r="E48" s="814">
        <v>12022</v>
      </c>
      <c r="F48" s="813">
        <v>12649</v>
      </c>
      <c r="G48" s="813">
        <v>13144</v>
      </c>
      <c r="H48" s="815">
        <v>11119</v>
      </c>
    </row>
    <row r="49" spans="1:8" s="811" customFormat="1" ht="12.75" customHeight="1" x14ac:dyDescent="0.2">
      <c r="A49" s="816" t="s">
        <v>293</v>
      </c>
      <c r="B49" s="812">
        <v>6864</v>
      </c>
      <c r="C49" s="813">
        <v>7816</v>
      </c>
      <c r="D49" s="813">
        <v>6423</v>
      </c>
      <c r="E49" s="814">
        <v>7308</v>
      </c>
      <c r="F49" s="813">
        <v>7688</v>
      </c>
      <c r="G49" s="813">
        <v>7989</v>
      </c>
      <c r="H49" s="815">
        <v>6759</v>
      </c>
    </row>
    <row r="50" spans="1:8" s="811" customFormat="1" ht="12.75" customHeight="1" x14ac:dyDescent="0.2">
      <c r="A50" s="816" t="s">
        <v>294</v>
      </c>
      <c r="B50" s="812">
        <v>6752</v>
      </c>
      <c r="C50" s="813">
        <v>7654</v>
      </c>
      <c r="D50" s="813">
        <v>4161</v>
      </c>
      <c r="E50" s="814">
        <v>4734</v>
      </c>
      <c r="F50" s="813">
        <v>4981</v>
      </c>
      <c r="G50" s="813">
        <v>5175</v>
      </c>
      <c r="H50" s="815">
        <v>4378</v>
      </c>
    </row>
    <row r="51" spans="1:8" s="811" customFormat="1" ht="12.75" customHeight="1" x14ac:dyDescent="0.2">
      <c r="A51" s="816" t="s">
        <v>295</v>
      </c>
      <c r="B51" s="812">
        <v>3712</v>
      </c>
      <c r="C51" s="813">
        <v>7530</v>
      </c>
      <c r="D51" s="813">
        <v>4093</v>
      </c>
      <c r="E51" s="814">
        <v>4657</v>
      </c>
      <c r="F51" s="813">
        <v>4899</v>
      </c>
      <c r="G51" s="813">
        <v>5091</v>
      </c>
      <c r="H51" s="815">
        <v>4307</v>
      </c>
    </row>
    <row r="52" spans="1:8" s="811" customFormat="1" ht="12.75" customHeight="1" x14ac:dyDescent="0.2">
      <c r="A52" s="816" t="s">
        <v>296</v>
      </c>
      <c r="B52" s="812">
        <v>3272</v>
      </c>
      <c r="C52" s="813">
        <v>4139</v>
      </c>
      <c r="D52" s="813">
        <v>2250</v>
      </c>
      <c r="E52" s="814">
        <v>2560</v>
      </c>
      <c r="F52" s="813">
        <v>2694</v>
      </c>
      <c r="G52" s="813">
        <v>2799</v>
      </c>
      <c r="H52" s="815">
        <v>2368</v>
      </c>
    </row>
    <row r="53" spans="1:8" s="811" customFormat="1" ht="12.75" customHeight="1" x14ac:dyDescent="0.2">
      <c r="A53" s="816" t="s">
        <v>297</v>
      </c>
      <c r="B53" s="812">
        <v>9467</v>
      </c>
      <c r="C53" s="813">
        <v>3648</v>
      </c>
      <c r="D53" s="813">
        <v>1983</v>
      </c>
      <c r="E53" s="814">
        <v>2256</v>
      </c>
      <c r="F53" s="813">
        <v>2374</v>
      </c>
      <c r="G53" s="813">
        <v>2467</v>
      </c>
      <c r="H53" s="815">
        <v>2087</v>
      </c>
    </row>
    <row r="54" spans="1:8" s="811" customFormat="1" ht="12.75" customHeight="1" x14ac:dyDescent="0.2">
      <c r="A54" s="816" t="s">
        <v>298</v>
      </c>
      <c r="B54" s="812">
        <v>2122</v>
      </c>
      <c r="C54" s="813">
        <v>10558</v>
      </c>
      <c r="D54" s="813">
        <v>5739</v>
      </c>
      <c r="E54" s="814">
        <v>6530</v>
      </c>
      <c r="F54" s="813">
        <v>6870</v>
      </c>
      <c r="G54" s="813">
        <v>7139</v>
      </c>
      <c r="H54" s="815">
        <v>6039</v>
      </c>
    </row>
    <row r="55" spans="1:8" s="811" customFormat="1" ht="12.75" customHeight="1" x14ac:dyDescent="0.2">
      <c r="A55" s="816" t="s">
        <v>299</v>
      </c>
      <c r="B55" s="812">
        <v>3603</v>
      </c>
      <c r="C55" s="813">
        <v>2366</v>
      </c>
      <c r="D55" s="813">
        <v>1286</v>
      </c>
      <c r="E55" s="814">
        <v>1463</v>
      </c>
      <c r="F55" s="813">
        <v>1540</v>
      </c>
      <c r="G55" s="813">
        <v>1600</v>
      </c>
      <c r="H55" s="815">
        <v>1353</v>
      </c>
    </row>
    <row r="56" spans="1:8" s="811" customFormat="1" ht="12.75" customHeight="1" x14ac:dyDescent="0.2">
      <c r="A56" s="816" t="s">
        <v>300</v>
      </c>
      <c r="B56" s="812">
        <v>4149</v>
      </c>
      <c r="C56" s="813">
        <v>4017</v>
      </c>
      <c r="D56" s="813">
        <v>2184</v>
      </c>
      <c r="E56" s="814">
        <v>2485</v>
      </c>
      <c r="F56" s="813">
        <v>2614</v>
      </c>
      <c r="G56" s="813">
        <v>2716</v>
      </c>
      <c r="H56" s="815">
        <v>2298</v>
      </c>
    </row>
    <row r="57" spans="1:8" s="811" customFormat="1" ht="12.75" customHeight="1" x14ac:dyDescent="0.2">
      <c r="A57" s="816" t="s">
        <v>301</v>
      </c>
      <c r="B57" s="812">
        <v>3904</v>
      </c>
      <c r="C57" s="813">
        <v>4627</v>
      </c>
      <c r="D57" s="813">
        <v>2515</v>
      </c>
      <c r="E57" s="814">
        <v>2862</v>
      </c>
      <c r="F57" s="813">
        <v>3011</v>
      </c>
      <c r="G57" s="813">
        <v>3128</v>
      </c>
      <c r="H57" s="815">
        <v>2647</v>
      </c>
    </row>
    <row r="58" spans="1:8" s="811" customFormat="1" ht="12.75" customHeight="1" x14ac:dyDescent="0.2">
      <c r="A58" s="816" t="s">
        <v>302</v>
      </c>
      <c r="B58" s="812">
        <v>2535</v>
      </c>
      <c r="C58" s="813">
        <v>4354</v>
      </c>
      <c r="D58" s="813">
        <v>2367</v>
      </c>
      <c r="E58" s="814">
        <v>2693</v>
      </c>
      <c r="F58" s="813">
        <v>2833</v>
      </c>
      <c r="G58" s="813">
        <v>2944</v>
      </c>
      <c r="H58" s="815">
        <v>2490</v>
      </c>
    </row>
    <row r="59" spans="1:8" s="811" customFormat="1" ht="12.75" customHeight="1" x14ac:dyDescent="0.2">
      <c r="A59" s="816" t="s">
        <v>303</v>
      </c>
      <c r="B59" s="812">
        <v>2957</v>
      </c>
      <c r="C59" s="813">
        <v>2827</v>
      </c>
      <c r="D59" s="813">
        <v>1537</v>
      </c>
      <c r="E59" s="814">
        <v>1748</v>
      </c>
      <c r="F59" s="813">
        <v>1839</v>
      </c>
      <c r="G59" s="813">
        <v>1911</v>
      </c>
      <c r="H59" s="815">
        <v>1617</v>
      </c>
    </row>
    <row r="60" spans="1:8" s="811" customFormat="1" ht="12.75" customHeight="1" x14ac:dyDescent="0.2">
      <c r="A60" s="816" t="s">
        <v>304</v>
      </c>
      <c r="B60" s="812">
        <v>4629</v>
      </c>
      <c r="C60" s="813">
        <v>4621</v>
      </c>
      <c r="D60" s="813">
        <v>1914</v>
      </c>
      <c r="E60" s="814">
        <v>2178</v>
      </c>
      <c r="F60" s="813">
        <v>2291</v>
      </c>
      <c r="G60" s="813">
        <v>2381</v>
      </c>
      <c r="H60" s="815">
        <v>2014</v>
      </c>
    </row>
    <row r="61" spans="1:8" s="811" customFormat="1" ht="12.75" customHeight="1" x14ac:dyDescent="0.2">
      <c r="A61" s="816" t="s">
        <v>305</v>
      </c>
      <c r="B61" s="812">
        <v>3102</v>
      </c>
      <c r="C61" s="813">
        <v>3608</v>
      </c>
      <c r="D61" s="813">
        <v>3048</v>
      </c>
      <c r="E61" s="814">
        <v>3469</v>
      </c>
      <c r="F61" s="813">
        <v>3649</v>
      </c>
      <c r="G61" s="813">
        <v>3792</v>
      </c>
      <c r="H61" s="815">
        <v>3208</v>
      </c>
    </row>
    <row r="62" spans="1:8" s="811" customFormat="1" ht="12.75" customHeight="1" x14ac:dyDescent="0.2">
      <c r="A62" s="816" t="s">
        <v>306</v>
      </c>
      <c r="B62" s="812">
        <v>3547</v>
      </c>
      <c r="C62" s="813">
        <v>3559</v>
      </c>
      <c r="D62" s="813">
        <v>1881</v>
      </c>
      <c r="E62" s="814">
        <v>2140</v>
      </c>
      <c r="F62" s="813">
        <v>2251</v>
      </c>
      <c r="G62" s="813">
        <v>2339</v>
      </c>
      <c r="H62" s="815">
        <v>1979</v>
      </c>
    </row>
    <row r="63" spans="1:8" s="811" customFormat="1" ht="12.75" customHeight="1" x14ac:dyDescent="0.2">
      <c r="A63" s="816" t="s">
        <v>307</v>
      </c>
      <c r="B63" s="812">
        <v>4342</v>
      </c>
      <c r="C63" s="813">
        <v>4955</v>
      </c>
      <c r="D63" s="813">
        <v>2150</v>
      </c>
      <c r="E63" s="814">
        <v>2446</v>
      </c>
      <c r="F63" s="813">
        <v>2574</v>
      </c>
      <c r="G63" s="813">
        <v>2675</v>
      </c>
      <c r="H63" s="815">
        <v>2263</v>
      </c>
    </row>
    <row r="64" spans="1:8" s="811" customFormat="1" ht="12.75" customHeight="1" x14ac:dyDescent="0.2">
      <c r="A64" s="816" t="s">
        <v>308</v>
      </c>
      <c r="B64" s="817">
        <v>5499</v>
      </c>
      <c r="C64" s="818">
        <v>6593</v>
      </c>
      <c r="D64" s="818">
        <v>5758</v>
      </c>
      <c r="E64" s="819">
        <v>6552</v>
      </c>
      <c r="F64" s="818">
        <v>6893</v>
      </c>
      <c r="G64" s="818">
        <v>7162</v>
      </c>
      <c r="H64" s="820">
        <v>6059</v>
      </c>
    </row>
    <row r="65" spans="1:8" s="811" customFormat="1" ht="12.75" customHeight="1" x14ac:dyDescent="0.2">
      <c r="A65" s="821" t="s">
        <v>309</v>
      </c>
      <c r="B65" s="822">
        <f>SUM(B66:B82)</f>
        <v>156491</v>
      </c>
      <c r="C65" s="822">
        <f t="shared" ref="C65:H65" si="3">SUM(C66:C82)</f>
        <v>191737</v>
      </c>
      <c r="D65" s="822">
        <f t="shared" si="3"/>
        <v>188991</v>
      </c>
      <c r="E65" s="823">
        <f t="shared" si="3"/>
        <v>197509</v>
      </c>
      <c r="F65" s="822">
        <f t="shared" si="3"/>
        <v>208205</v>
      </c>
      <c r="G65" s="822">
        <f t="shared" si="3"/>
        <v>214326</v>
      </c>
      <c r="H65" s="824">
        <f t="shared" si="3"/>
        <v>220036</v>
      </c>
    </row>
    <row r="66" spans="1:8" s="811" customFormat="1" ht="12.75" customHeight="1" x14ac:dyDescent="0.2">
      <c r="A66" s="825" t="s">
        <v>310</v>
      </c>
      <c r="B66" s="807">
        <v>61383</v>
      </c>
      <c r="C66" s="808">
        <v>79459</v>
      </c>
      <c r="D66" s="808">
        <v>112983</v>
      </c>
      <c r="E66" s="809">
        <v>111027</v>
      </c>
      <c r="F66" s="808">
        <v>117221</v>
      </c>
      <c r="G66" s="808">
        <v>119781</v>
      </c>
      <c r="H66" s="810">
        <v>108550</v>
      </c>
    </row>
    <row r="67" spans="1:8" s="811" customFormat="1" ht="12.75" customHeight="1" x14ac:dyDescent="0.2">
      <c r="A67" s="826" t="s">
        <v>311</v>
      </c>
      <c r="B67" s="812">
        <v>2825</v>
      </c>
      <c r="C67" s="813">
        <v>3159</v>
      </c>
      <c r="D67" s="813">
        <v>2177</v>
      </c>
      <c r="E67" s="814">
        <v>2477</v>
      </c>
      <c r="F67" s="813">
        <v>2606</v>
      </c>
      <c r="G67" s="813">
        <v>2708</v>
      </c>
      <c r="H67" s="815">
        <v>2291</v>
      </c>
    </row>
    <row r="68" spans="1:8" s="811" customFormat="1" ht="12.75" customHeight="1" x14ac:dyDescent="0.2">
      <c r="A68" s="826" t="s">
        <v>312</v>
      </c>
      <c r="B68" s="812">
        <v>22685</v>
      </c>
      <c r="C68" s="813">
        <v>3159</v>
      </c>
      <c r="D68" s="813">
        <v>2177</v>
      </c>
      <c r="E68" s="814">
        <v>2477</v>
      </c>
      <c r="F68" s="813">
        <v>2606</v>
      </c>
      <c r="G68" s="813">
        <v>2708</v>
      </c>
      <c r="H68" s="815">
        <v>2291</v>
      </c>
    </row>
    <row r="69" spans="1:8" s="811" customFormat="1" ht="12.75" customHeight="1" x14ac:dyDescent="0.2">
      <c r="A69" s="826" t="s">
        <v>313</v>
      </c>
      <c r="B69" s="812">
        <v>3074</v>
      </c>
      <c r="C69" s="813">
        <v>28750</v>
      </c>
      <c r="D69" s="813">
        <v>19814</v>
      </c>
      <c r="E69" s="814">
        <v>22545</v>
      </c>
      <c r="F69" s="813">
        <v>23719</v>
      </c>
      <c r="G69" s="813">
        <v>24647</v>
      </c>
      <c r="H69" s="815">
        <v>20851</v>
      </c>
    </row>
    <row r="70" spans="1:8" s="811" customFormat="1" ht="12.75" customHeight="1" x14ac:dyDescent="0.2">
      <c r="A70" s="826" t="s">
        <v>314</v>
      </c>
      <c r="B70" s="812">
        <v>3948</v>
      </c>
      <c r="C70" s="813">
        <v>2742</v>
      </c>
      <c r="D70" s="813">
        <v>1890</v>
      </c>
      <c r="E70" s="814">
        <v>2150</v>
      </c>
      <c r="F70" s="813">
        <v>2262</v>
      </c>
      <c r="G70" s="813">
        <v>2351</v>
      </c>
      <c r="H70" s="815">
        <v>1989</v>
      </c>
    </row>
    <row r="71" spans="1:8" s="811" customFormat="1" ht="12.75" customHeight="1" x14ac:dyDescent="0.2">
      <c r="A71" s="826" t="s">
        <v>315</v>
      </c>
      <c r="B71" s="812">
        <v>4751</v>
      </c>
      <c r="C71" s="813">
        <v>4071</v>
      </c>
      <c r="D71" s="813">
        <v>2806</v>
      </c>
      <c r="E71" s="814">
        <v>3193</v>
      </c>
      <c r="F71" s="813">
        <v>3359</v>
      </c>
      <c r="G71" s="813">
        <v>3490</v>
      </c>
      <c r="H71" s="815">
        <v>2953</v>
      </c>
    </row>
    <row r="72" spans="1:8" s="811" customFormat="1" ht="12.75" customHeight="1" x14ac:dyDescent="0.2">
      <c r="A72" s="826" t="s">
        <v>316</v>
      </c>
      <c r="B72" s="812">
        <v>4313</v>
      </c>
      <c r="C72" s="813">
        <v>4479</v>
      </c>
      <c r="D72" s="813">
        <v>3087</v>
      </c>
      <c r="E72" s="814">
        <v>3512</v>
      </c>
      <c r="F72" s="813">
        <v>3695</v>
      </c>
      <c r="G72" s="813">
        <v>3840</v>
      </c>
      <c r="H72" s="815">
        <v>3248</v>
      </c>
    </row>
    <row r="73" spans="1:8" s="811" customFormat="1" ht="12.75" customHeight="1" x14ac:dyDescent="0.2">
      <c r="A73" s="826" t="s">
        <v>317</v>
      </c>
      <c r="B73" s="812">
        <v>14650</v>
      </c>
      <c r="C73" s="813">
        <v>3802</v>
      </c>
      <c r="D73" s="813">
        <v>2621</v>
      </c>
      <c r="E73" s="814">
        <v>2982</v>
      </c>
      <c r="F73" s="813">
        <v>3137</v>
      </c>
      <c r="G73" s="813">
        <v>3260</v>
      </c>
      <c r="H73" s="815">
        <v>2758</v>
      </c>
    </row>
    <row r="74" spans="1:8" s="811" customFormat="1" ht="12.75" customHeight="1" x14ac:dyDescent="0.2">
      <c r="A74" s="826" t="s">
        <v>318</v>
      </c>
      <c r="B74" s="812">
        <v>3935</v>
      </c>
      <c r="C74" s="813">
        <v>18351</v>
      </c>
      <c r="D74" s="813">
        <v>12648</v>
      </c>
      <c r="E74" s="814">
        <v>14391</v>
      </c>
      <c r="F74" s="813">
        <v>15140</v>
      </c>
      <c r="G74" s="813">
        <v>15733</v>
      </c>
      <c r="H74" s="815">
        <v>13310</v>
      </c>
    </row>
    <row r="75" spans="1:8" s="811" customFormat="1" ht="12.75" customHeight="1" x14ac:dyDescent="0.2">
      <c r="A75" s="826" t="s">
        <v>319</v>
      </c>
      <c r="B75" s="812">
        <v>3801</v>
      </c>
      <c r="C75" s="813">
        <v>4963</v>
      </c>
      <c r="D75" s="813">
        <v>3421</v>
      </c>
      <c r="E75" s="814">
        <v>3892</v>
      </c>
      <c r="F75" s="813">
        <v>4095</v>
      </c>
      <c r="G75" s="813">
        <v>4255</v>
      </c>
      <c r="H75" s="815">
        <v>35100</v>
      </c>
    </row>
    <row r="76" spans="1:8" s="811" customFormat="1" ht="12.75" customHeight="1" x14ac:dyDescent="0.2">
      <c r="A76" s="826" t="s">
        <v>320</v>
      </c>
      <c r="B76" s="812">
        <v>5110</v>
      </c>
      <c r="C76" s="813">
        <v>4706</v>
      </c>
      <c r="D76" s="813">
        <v>3244</v>
      </c>
      <c r="E76" s="814">
        <v>3691</v>
      </c>
      <c r="F76" s="813">
        <v>3883</v>
      </c>
      <c r="G76" s="813">
        <v>4035</v>
      </c>
      <c r="H76" s="815">
        <v>3413</v>
      </c>
    </row>
    <row r="77" spans="1:8" s="811" customFormat="1" ht="12.75" customHeight="1" x14ac:dyDescent="0.2">
      <c r="A77" s="826" t="s">
        <v>321</v>
      </c>
      <c r="B77" s="812">
        <v>4446</v>
      </c>
      <c r="C77" s="813">
        <v>6218</v>
      </c>
      <c r="D77" s="813">
        <v>4285</v>
      </c>
      <c r="E77" s="814">
        <v>4876</v>
      </c>
      <c r="F77" s="813">
        <v>5130</v>
      </c>
      <c r="G77" s="813">
        <v>5331</v>
      </c>
      <c r="H77" s="815">
        <v>4510</v>
      </c>
    </row>
    <row r="78" spans="1:8" s="811" customFormat="1" ht="12.75" customHeight="1" x14ac:dyDescent="0.2">
      <c r="A78" s="826" t="s">
        <v>322</v>
      </c>
      <c r="B78" s="812">
        <v>3017</v>
      </c>
      <c r="C78" s="813">
        <v>4246</v>
      </c>
      <c r="D78" s="813">
        <v>2927</v>
      </c>
      <c r="E78" s="814">
        <v>3330</v>
      </c>
      <c r="F78" s="813">
        <v>3503</v>
      </c>
      <c r="G78" s="813">
        <v>3640</v>
      </c>
      <c r="H78" s="815">
        <v>3080</v>
      </c>
    </row>
    <row r="79" spans="1:8" s="811" customFormat="1" ht="12.75" customHeight="1" x14ac:dyDescent="0.2">
      <c r="A79" s="826" t="s">
        <v>323</v>
      </c>
      <c r="B79" s="812">
        <v>3103</v>
      </c>
      <c r="C79" s="813">
        <v>3262</v>
      </c>
      <c r="D79" s="813">
        <v>2249</v>
      </c>
      <c r="E79" s="814">
        <v>2559</v>
      </c>
      <c r="F79" s="813">
        <v>2692</v>
      </c>
      <c r="G79" s="813">
        <v>2797</v>
      </c>
      <c r="H79" s="815">
        <v>2366</v>
      </c>
    </row>
    <row r="80" spans="1:8" s="811" customFormat="1" ht="12.75" customHeight="1" x14ac:dyDescent="0.2">
      <c r="A80" s="826" t="s">
        <v>324</v>
      </c>
      <c r="B80" s="812">
        <v>5480</v>
      </c>
      <c r="C80" s="813">
        <v>5913</v>
      </c>
      <c r="D80" s="813">
        <v>2697</v>
      </c>
      <c r="E80" s="814">
        <v>3069</v>
      </c>
      <c r="F80" s="813">
        <v>3229</v>
      </c>
      <c r="G80" s="813">
        <v>3355</v>
      </c>
      <c r="H80" s="815">
        <v>2839</v>
      </c>
    </row>
    <row r="81" spans="1:8" s="811" customFormat="1" ht="12.75" customHeight="1" x14ac:dyDescent="0.2">
      <c r="A81" s="826" t="s">
        <v>325</v>
      </c>
      <c r="B81" s="812">
        <v>4733</v>
      </c>
      <c r="C81" s="813">
        <v>6591</v>
      </c>
      <c r="D81" s="813">
        <v>4543</v>
      </c>
      <c r="E81" s="814">
        <v>5169</v>
      </c>
      <c r="F81" s="813">
        <v>5438</v>
      </c>
      <c r="G81" s="813">
        <v>5651</v>
      </c>
      <c r="H81" s="815">
        <v>4781</v>
      </c>
    </row>
    <row r="82" spans="1:8" s="811" customFormat="1" ht="12.75" customHeight="1" x14ac:dyDescent="0.2">
      <c r="A82" s="826" t="s">
        <v>326</v>
      </c>
      <c r="B82" s="817">
        <v>5237</v>
      </c>
      <c r="C82" s="818">
        <v>7866</v>
      </c>
      <c r="D82" s="818">
        <v>5422</v>
      </c>
      <c r="E82" s="819">
        <v>6169</v>
      </c>
      <c r="F82" s="818">
        <v>6490</v>
      </c>
      <c r="G82" s="818">
        <v>6744</v>
      </c>
      <c r="H82" s="820">
        <v>5706</v>
      </c>
    </row>
    <row r="83" spans="1:8" s="811" customFormat="1" ht="12.75" customHeight="1" x14ac:dyDescent="0.2">
      <c r="A83" s="821" t="s">
        <v>248</v>
      </c>
      <c r="B83" s="803">
        <f>SUM(B84:B97)</f>
        <v>81363</v>
      </c>
      <c r="C83" s="803">
        <f t="shared" ref="C83:H83" si="4">SUM(C84:C97)</f>
        <v>102303</v>
      </c>
      <c r="D83" s="803">
        <f t="shared" si="4"/>
        <v>109663</v>
      </c>
      <c r="E83" s="827">
        <f t="shared" si="4"/>
        <v>118808</v>
      </c>
      <c r="F83" s="803">
        <f t="shared" si="4"/>
        <v>122929</v>
      </c>
      <c r="G83" s="803">
        <f t="shared" si="4"/>
        <v>127874</v>
      </c>
      <c r="H83" s="805">
        <f t="shared" si="4"/>
        <v>108458</v>
      </c>
    </row>
    <row r="84" spans="1:8" s="811" customFormat="1" ht="12.75" customHeight="1" x14ac:dyDescent="0.2">
      <c r="A84" s="825" t="s">
        <v>327</v>
      </c>
      <c r="B84" s="807">
        <v>36441</v>
      </c>
      <c r="C84" s="808">
        <v>40545</v>
      </c>
      <c r="D84" s="808">
        <v>41714</v>
      </c>
      <c r="E84" s="809">
        <v>45123</v>
      </c>
      <c r="F84" s="808">
        <v>45641</v>
      </c>
      <c r="G84" s="808">
        <v>47646</v>
      </c>
      <c r="H84" s="810">
        <v>41059</v>
      </c>
    </row>
    <row r="85" spans="1:8" s="811" customFormat="1" ht="12.75" customHeight="1" x14ac:dyDescent="0.2">
      <c r="A85" s="826" t="s">
        <v>328</v>
      </c>
      <c r="B85" s="812">
        <v>3022</v>
      </c>
      <c r="C85" s="813">
        <v>4589</v>
      </c>
      <c r="D85" s="813">
        <v>5049</v>
      </c>
      <c r="E85" s="814">
        <v>5475</v>
      </c>
      <c r="F85" s="813">
        <v>5743</v>
      </c>
      <c r="G85" s="813">
        <v>5962</v>
      </c>
      <c r="H85" s="815">
        <v>5008</v>
      </c>
    </row>
    <row r="86" spans="1:8" s="811" customFormat="1" ht="12.75" customHeight="1" x14ac:dyDescent="0.2">
      <c r="A86" s="826" t="s">
        <v>329</v>
      </c>
      <c r="B86" s="812">
        <v>3055</v>
      </c>
      <c r="C86" s="813">
        <v>3775</v>
      </c>
      <c r="D86" s="813">
        <v>4153</v>
      </c>
      <c r="E86" s="814">
        <v>4504</v>
      </c>
      <c r="F86" s="813">
        <v>4724</v>
      </c>
      <c r="G86" s="813">
        <v>4904</v>
      </c>
      <c r="H86" s="815">
        <v>4120</v>
      </c>
    </row>
    <row r="87" spans="1:8" s="811" customFormat="1" ht="12.75" customHeight="1" x14ac:dyDescent="0.2">
      <c r="A87" s="826" t="s">
        <v>330</v>
      </c>
      <c r="B87" s="812">
        <v>2689</v>
      </c>
      <c r="C87" s="813">
        <v>4101</v>
      </c>
      <c r="D87" s="813">
        <v>4513</v>
      </c>
      <c r="E87" s="814">
        <v>4894</v>
      </c>
      <c r="F87" s="813">
        <v>5133</v>
      </c>
      <c r="G87" s="813">
        <v>5328</v>
      </c>
      <c r="H87" s="815">
        <v>4476</v>
      </c>
    </row>
    <row r="88" spans="1:8" s="811" customFormat="1" ht="12.75" customHeight="1" x14ac:dyDescent="0.2">
      <c r="A88" s="826" t="s">
        <v>331</v>
      </c>
      <c r="B88" s="812">
        <v>3632</v>
      </c>
      <c r="C88" s="813">
        <v>3610</v>
      </c>
      <c r="D88" s="813">
        <v>3972</v>
      </c>
      <c r="E88" s="814">
        <v>4307</v>
      </c>
      <c r="F88" s="813">
        <v>4517</v>
      </c>
      <c r="G88" s="813">
        <v>4689</v>
      </c>
      <c r="H88" s="815">
        <v>3939</v>
      </c>
    </row>
    <row r="89" spans="1:8" s="811" customFormat="1" ht="12.75" customHeight="1" x14ac:dyDescent="0.2">
      <c r="A89" s="826" t="s">
        <v>332</v>
      </c>
      <c r="B89" s="812">
        <v>2697</v>
      </c>
      <c r="C89" s="813">
        <v>4876</v>
      </c>
      <c r="D89" s="813">
        <v>5364</v>
      </c>
      <c r="E89" s="814">
        <v>5817</v>
      </c>
      <c r="F89" s="813">
        <v>6102</v>
      </c>
      <c r="G89" s="813">
        <v>6334</v>
      </c>
      <c r="H89" s="815">
        <v>5321</v>
      </c>
    </row>
    <row r="90" spans="1:8" s="811" customFormat="1" ht="12.75" customHeight="1" x14ac:dyDescent="0.2">
      <c r="A90" s="826" t="s">
        <v>333</v>
      </c>
      <c r="B90" s="812">
        <v>2347</v>
      </c>
      <c r="C90" s="813">
        <v>3620</v>
      </c>
      <c r="D90" s="813">
        <v>3983</v>
      </c>
      <c r="E90" s="814">
        <v>4319</v>
      </c>
      <c r="F90" s="813">
        <v>4530</v>
      </c>
      <c r="G90" s="813">
        <v>4702</v>
      </c>
      <c r="H90" s="815">
        <v>3951</v>
      </c>
    </row>
    <row r="91" spans="1:8" s="811" customFormat="1" ht="12.75" customHeight="1" x14ac:dyDescent="0.2">
      <c r="A91" s="826" t="s">
        <v>334</v>
      </c>
      <c r="B91" s="812">
        <v>2699</v>
      </c>
      <c r="C91" s="813">
        <v>3150</v>
      </c>
      <c r="D91" s="813">
        <v>3466</v>
      </c>
      <c r="E91" s="814">
        <v>3759</v>
      </c>
      <c r="F91" s="813">
        <v>3943</v>
      </c>
      <c r="G91" s="813">
        <v>4093</v>
      </c>
      <c r="H91" s="815">
        <v>3438</v>
      </c>
    </row>
    <row r="92" spans="1:8" s="811" customFormat="1" ht="12.75" customHeight="1" x14ac:dyDescent="0.2">
      <c r="A92" s="826" t="s">
        <v>335</v>
      </c>
      <c r="B92" s="812">
        <v>3328</v>
      </c>
      <c r="C92" s="813">
        <v>3623</v>
      </c>
      <c r="D92" s="813">
        <v>3987</v>
      </c>
      <c r="E92" s="814">
        <v>4323</v>
      </c>
      <c r="F92" s="813">
        <v>4535</v>
      </c>
      <c r="G92" s="813">
        <v>4707</v>
      </c>
      <c r="H92" s="815">
        <v>3955</v>
      </c>
    </row>
    <row r="93" spans="1:8" s="811" customFormat="1" ht="12.75" customHeight="1" x14ac:dyDescent="0.2">
      <c r="A93" s="826" t="s">
        <v>336</v>
      </c>
      <c r="B93" s="812">
        <v>2720</v>
      </c>
      <c r="C93" s="813">
        <v>4467</v>
      </c>
      <c r="D93" s="813">
        <v>4915</v>
      </c>
      <c r="E93" s="814">
        <v>5330</v>
      </c>
      <c r="F93" s="813">
        <v>5590</v>
      </c>
      <c r="G93" s="813">
        <v>5803</v>
      </c>
      <c r="H93" s="815">
        <v>4875</v>
      </c>
    </row>
    <row r="94" spans="1:8" s="811" customFormat="1" ht="12.75" customHeight="1" x14ac:dyDescent="0.2">
      <c r="A94" s="826" t="s">
        <v>337</v>
      </c>
      <c r="B94" s="812">
        <v>6655</v>
      </c>
      <c r="C94" s="813">
        <v>3651</v>
      </c>
      <c r="D94" s="813">
        <v>4017</v>
      </c>
      <c r="E94" s="814">
        <v>4356</v>
      </c>
      <c r="F94" s="813">
        <v>4569</v>
      </c>
      <c r="G94" s="813">
        <v>4743</v>
      </c>
      <c r="H94" s="815">
        <v>3984</v>
      </c>
    </row>
    <row r="95" spans="1:8" s="811" customFormat="1" ht="12.75" customHeight="1" x14ac:dyDescent="0.2">
      <c r="A95" s="826" t="s">
        <v>338</v>
      </c>
      <c r="B95" s="812">
        <v>2162</v>
      </c>
      <c r="C95" s="813">
        <v>8934</v>
      </c>
      <c r="D95" s="813">
        <v>9829</v>
      </c>
      <c r="E95" s="814">
        <v>10659</v>
      </c>
      <c r="F95" s="813">
        <v>11180</v>
      </c>
      <c r="G95" s="813">
        <v>11605</v>
      </c>
      <c r="H95" s="815">
        <v>9750</v>
      </c>
    </row>
    <row r="96" spans="1:8" s="811" customFormat="1" ht="12.75" customHeight="1" x14ac:dyDescent="0.2">
      <c r="A96" s="826" t="s">
        <v>339</v>
      </c>
      <c r="B96" s="812">
        <v>2182</v>
      </c>
      <c r="C96" s="813">
        <v>2902</v>
      </c>
      <c r="D96" s="813">
        <v>3193</v>
      </c>
      <c r="E96" s="814">
        <v>3462</v>
      </c>
      <c r="F96" s="813">
        <v>3632</v>
      </c>
      <c r="G96" s="813">
        <v>3770</v>
      </c>
      <c r="H96" s="815">
        <v>3167</v>
      </c>
    </row>
    <row r="97" spans="1:8" s="811" customFormat="1" ht="12.75" customHeight="1" x14ac:dyDescent="0.2">
      <c r="A97" s="826" t="s">
        <v>340</v>
      </c>
      <c r="B97" s="817">
        <v>7734</v>
      </c>
      <c r="C97" s="818">
        <v>10460</v>
      </c>
      <c r="D97" s="818">
        <v>11508</v>
      </c>
      <c r="E97" s="814">
        <v>12480</v>
      </c>
      <c r="F97" s="818">
        <v>13090</v>
      </c>
      <c r="G97" s="818">
        <v>13588</v>
      </c>
      <c r="H97" s="820">
        <v>11415</v>
      </c>
    </row>
    <row r="98" spans="1:8" s="811" customFormat="1" ht="12.75" customHeight="1" x14ac:dyDescent="0.2">
      <c r="A98" s="821" t="s">
        <v>249</v>
      </c>
      <c r="B98" s="828">
        <f>SUM(B99:B113)</f>
        <v>83690</v>
      </c>
      <c r="C98" s="828">
        <f t="shared" ref="C98:H98" si="5">SUM(C99:C113)</f>
        <v>96618</v>
      </c>
      <c r="D98" s="828">
        <f t="shared" si="5"/>
        <v>104456</v>
      </c>
      <c r="E98" s="823">
        <f t="shared" si="5"/>
        <v>109820</v>
      </c>
      <c r="F98" s="828">
        <f t="shared" si="5"/>
        <v>117110</v>
      </c>
      <c r="G98" s="828">
        <f t="shared" si="5"/>
        <v>121753</v>
      </c>
      <c r="H98" s="829">
        <f t="shared" si="5"/>
        <v>99604</v>
      </c>
    </row>
    <row r="99" spans="1:8" s="811" customFormat="1" ht="12.75" customHeight="1" x14ac:dyDescent="0.2">
      <c r="A99" s="816" t="s">
        <v>341</v>
      </c>
      <c r="B99" s="807">
        <v>36441</v>
      </c>
      <c r="C99" s="808">
        <v>46544</v>
      </c>
      <c r="D99" s="808">
        <v>47083</v>
      </c>
      <c r="E99" s="809">
        <v>48374</v>
      </c>
      <c r="F99" s="808">
        <v>52948</v>
      </c>
      <c r="G99" s="808">
        <v>55148</v>
      </c>
      <c r="H99" s="810">
        <v>43405</v>
      </c>
    </row>
    <row r="100" spans="1:8" s="811" customFormat="1" ht="12.75" customHeight="1" x14ac:dyDescent="0.2">
      <c r="A100" s="816" t="s">
        <v>342</v>
      </c>
      <c r="B100" s="812">
        <v>2356</v>
      </c>
      <c r="C100" s="813">
        <v>2714</v>
      </c>
      <c r="D100" s="813">
        <v>2900</v>
      </c>
      <c r="E100" s="814">
        <v>3105</v>
      </c>
      <c r="F100" s="813">
        <v>3243</v>
      </c>
      <c r="G100" s="813">
        <v>3366</v>
      </c>
      <c r="H100" s="815">
        <v>2840</v>
      </c>
    </row>
    <row r="101" spans="1:8" s="811" customFormat="1" ht="12.75" customHeight="1" x14ac:dyDescent="0.2">
      <c r="A101" s="816" t="s">
        <v>343</v>
      </c>
      <c r="B101" s="812">
        <v>3381</v>
      </c>
      <c r="C101" s="813">
        <v>2627</v>
      </c>
      <c r="D101" s="813">
        <v>2900</v>
      </c>
      <c r="E101" s="814">
        <v>3105</v>
      </c>
      <c r="F101" s="813">
        <v>3243</v>
      </c>
      <c r="G101" s="813">
        <v>3366</v>
      </c>
      <c r="H101" s="815">
        <v>2840</v>
      </c>
    </row>
    <row r="102" spans="1:8" s="811" customFormat="1" ht="12.75" customHeight="1" x14ac:dyDescent="0.2">
      <c r="A102" s="816" t="s">
        <v>344</v>
      </c>
      <c r="B102" s="812">
        <v>2535</v>
      </c>
      <c r="C102" s="813">
        <v>3837</v>
      </c>
      <c r="D102" s="813">
        <v>4234</v>
      </c>
      <c r="E102" s="814">
        <v>4535</v>
      </c>
      <c r="F102" s="813">
        <v>4735</v>
      </c>
      <c r="G102" s="813">
        <v>4916</v>
      </c>
      <c r="H102" s="815">
        <v>4148</v>
      </c>
    </row>
    <row r="103" spans="1:8" s="811" customFormat="1" ht="12.75" customHeight="1" x14ac:dyDescent="0.2">
      <c r="A103" s="816" t="s">
        <v>345</v>
      </c>
      <c r="B103" s="812">
        <v>3412</v>
      </c>
      <c r="C103" s="813">
        <v>2927</v>
      </c>
      <c r="D103" s="813">
        <v>3230</v>
      </c>
      <c r="E103" s="814">
        <v>3460</v>
      </c>
      <c r="F103" s="813">
        <v>3613</v>
      </c>
      <c r="G103" s="813">
        <v>3750</v>
      </c>
      <c r="H103" s="815">
        <v>3164</v>
      </c>
    </row>
    <row r="104" spans="1:8" s="811" customFormat="1" ht="12.75" customHeight="1" x14ac:dyDescent="0.2">
      <c r="A104" s="816" t="s">
        <v>346</v>
      </c>
      <c r="B104" s="812">
        <v>2435</v>
      </c>
      <c r="C104" s="813">
        <v>3035</v>
      </c>
      <c r="D104" s="813">
        <v>3349</v>
      </c>
      <c r="E104" s="814">
        <v>3587</v>
      </c>
      <c r="F104" s="813">
        <v>3745</v>
      </c>
      <c r="G104" s="813">
        <v>3888</v>
      </c>
      <c r="H104" s="815">
        <v>3281</v>
      </c>
    </row>
    <row r="105" spans="1:8" s="811" customFormat="1" ht="12.75" customHeight="1" x14ac:dyDescent="0.2">
      <c r="A105" s="816" t="s">
        <v>347</v>
      </c>
      <c r="B105" s="812">
        <v>2536</v>
      </c>
      <c r="C105" s="813">
        <v>2933</v>
      </c>
      <c r="D105" s="813">
        <v>3237</v>
      </c>
      <c r="E105" s="814">
        <v>3467</v>
      </c>
      <c r="F105" s="813">
        <v>3620</v>
      </c>
      <c r="G105" s="813">
        <v>3758</v>
      </c>
      <c r="H105" s="815">
        <v>3171</v>
      </c>
    </row>
    <row r="106" spans="1:8" s="811" customFormat="1" ht="12.75" customHeight="1" x14ac:dyDescent="0.2">
      <c r="A106" s="816" t="s">
        <v>348</v>
      </c>
      <c r="B106" s="812">
        <v>2652</v>
      </c>
      <c r="C106" s="813">
        <v>3055</v>
      </c>
      <c r="D106" s="813">
        <v>3371</v>
      </c>
      <c r="E106" s="814">
        <v>3611</v>
      </c>
      <c r="F106" s="813">
        <v>3770</v>
      </c>
      <c r="G106" s="813">
        <v>3914</v>
      </c>
      <c r="H106" s="815">
        <v>3302</v>
      </c>
    </row>
    <row r="107" spans="1:8" s="811" customFormat="1" ht="12.75" customHeight="1" x14ac:dyDescent="0.2">
      <c r="A107" s="816" t="s">
        <v>349</v>
      </c>
      <c r="B107" s="812">
        <v>3678</v>
      </c>
      <c r="C107" s="813">
        <v>3194</v>
      </c>
      <c r="D107" s="813">
        <v>3525</v>
      </c>
      <c r="E107" s="814">
        <v>3775</v>
      </c>
      <c r="F107" s="813">
        <v>3942</v>
      </c>
      <c r="G107" s="813">
        <v>4092</v>
      </c>
      <c r="H107" s="815">
        <v>3453</v>
      </c>
    </row>
    <row r="108" spans="1:8" s="811" customFormat="1" ht="12.75" customHeight="1" x14ac:dyDescent="0.2">
      <c r="A108" s="816" t="s">
        <v>350</v>
      </c>
      <c r="B108" s="812">
        <v>4587</v>
      </c>
      <c r="C108" s="813">
        <v>4430</v>
      </c>
      <c r="D108" s="813">
        <v>4889</v>
      </c>
      <c r="E108" s="814">
        <v>5236</v>
      </c>
      <c r="F108" s="813">
        <v>5467</v>
      </c>
      <c r="G108" s="813">
        <v>5675</v>
      </c>
      <c r="H108" s="815">
        <v>4789</v>
      </c>
    </row>
    <row r="109" spans="1:8" s="811" customFormat="1" ht="12.75" customHeight="1" x14ac:dyDescent="0.2">
      <c r="A109" s="816" t="s">
        <v>351</v>
      </c>
      <c r="B109" s="812">
        <v>3435</v>
      </c>
      <c r="C109" s="813">
        <v>3526</v>
      </c>
      <c r="D109" s="813">
        <v>6098</v>
      </c>
      <c r="E109" s="814">
        <v>6531</v>
      </c>
      <c r="F109" s="813">
        <v>6819</v>
      </c>
      <c r="G109" s="813">
        <v>7079</v>
      </c>
      <c r="H109" s="815">
        <v>5973</v>
      </c>
    </row>
    <row r="110" spans="1:8" s="811" customFormat="1" ht="12.75" customHeight="1" x14ac:dyDescent="0.2">
      <c r="A110" s="816" t="s">
        <v>352</v>
      </c>
      <c r="B110" s="812">
        <v>2997</v>
      </c>
      <c r="C110" s="813">
        <v>2932</v>
      </c>
      <c r="D110" s="813">
        <v>3236</v>
      </c>
      <c r="E110" s="814">
        <v>3466</v>
      </c>
      <c r="F110" s="813">
        <v>3619</v>
      </c>
      <c r="G110" s="813">
        <v>3757</v>
      </c>
      <c r="H110" s="815">
        <v>3170</v>
      </c>
    </row>
    <row r="111" spans="1:8" s="811" customFormat="1" ht="12.75" customHeight="1" x14ac:dyDescent="0.2">
      <c r="A111" s="816" t="s">
        <v>353</v>
      </c>
      <c r="B111" s="812">
        <v>2999</v>
      </c>
      <c r="C111" s="813">
        <v>3493</v>
      </c>
      <c r="D111" s="813">
        <v>3855</v>
      </c>
      <c r="E111" s="814">
        <v>4129</v>
      </c>
      <c r="F111" s="813">
        <v>4312</v>
      </c>
      <c r="G111" s="813">
        <v>4476</v>
      </c>
      <c r="H111" s="815">
        <v>3776</v>
      </c>
    </row>
    <row r="112" spans="1:8" s="811" customFormat="1" ht="12.75" customHeight="1" x14ac:dyDescent="0.2">
      <c r="A112" s="816" t="s">
        <v>354</v>
      </c>
      <c r="B112" s="812">
        <v>3804</v>
      </c>
      <c r="C112" s="813">
        <v>3612</v>
      </c>
      <c r="D112" s="813">
        <v>3986</v>
      </c>
      <c r="E112" s="814">
        <v>4269</v>
      </c>
      <c r="F112" s="813">
        <v>4458</v>
      </c>
      <c r="G112" s="813">
        <v>4628</v>
      </c>
      <c r="H112" s="815">
        <v>3905</v>
      </c>
    </row>
    <row r="113" spans="1:8" s="811" customFormat="1" ht="12.75" customHeight="1" x14ac:dyDescent="0.2">
      <c r="A113" s="816" t="s">
        <v>355</v>
      </c>
      <c r="B113" s="812">
        <v>6442</v>
      </c>
      <c r="C113" s="813">
        <v>7759</v>
      </c>
      <c r="D113" s="813">
        <v>8563</v>
      </c>
      <c r="E113" s="814">
        <v>9170</v>
      </c>
      <c r="F113" s="813">
        <v>9576</v>
      </c>
      <c r="G113" s="813">
        <v>9940</v>
      </c>
      <c r="H113" s="815">
        <v>8387</v>
      </c>
    </row>
    <row r="114" spans="1:8" s="811" customFormat="1" ht="12.75" customHeight="1" x14ac:dyDescent="0.2">
      <c r="A114" s="821" t="s">
        <v>250</v>
      </c>
      <c r="B114" s="822">
        <f>SUM(B115:B125)</f>
        <v>77543</v>
      </c>
      <c r="C114" s="822">
        <f t="shared" ref="C114:H114" si="6">SUM(C115:C125)</f>
        <v>94219</v>
      </c>
      <c r="D114" s="822">
        <f t="shared" si="6"/>
        <v>93168</v>
      </c>
      <c r="E114" s="823">
        <f t="shared" si="6"/>
        <v>99715</v>
      </c>
      <c r="F114" s="822">
        <f t="shared" si="6"/>
        <v>105132</v>
      </c>
      <c r="G114" s="822">
        <f t="shared" si="6"/>
        <v>109579</v>
      </c>
      <c r="H114" s="824">
        <f t="shared" si="6"/>
        <v>92158</v>
      </c>
    </row>
    <row r="115" spans="1:8" s="811" customFormat="1" ht="12.75" customHeight="1" x14ac:dyDescent="0.2">
      <c r="A115" s="816" t="s">
        <v>356</v>
      </c>
      <c r="B115" s="807">
        <v>39494</v>
      </c>
      <c r="C115" s="808">
        <v>48116</v>
      </c>
      <c r="D115" s="808">
        <v>45610</v>
      </c>
      <c r="E115" s="809">
        <v>48231</v>
      </c>
      <c r="F115" s="808">
        <v>50952</v>
      </c>
      <c r="G115" s="808">
        <v>53330</v>
      </c>
      <c r="H115" s="810">
        <v>45013</v>
      </c>
    </row>
    <row r="116" spans="1:8" s="811" customFormat="1" ht="12.75" customHeight="1" x14ac:dyDescent="0.2">
      <c r="A116" s="816" t="s">
        <v>357</v>
      </c>
      <c r="B116" s="812">
        <v>3450</v>
      </c>
      <c r="C116" s="813">
        <v>3856</v>
      </c>
      <c r="D116" s="813">
        <v>4356</v>
      </c>
      <c r="E116" s="814">
        <v>4716</v>
      </c>
      <c r="F116" s="813">
        <v>4963</v>
      </c>
      <c r="G116" s="813">
        <v>5152</v>
      </c>
      <c r="H116" s="815">
        <v>4318</v>
      </c>
    </row>
    <row r="117" spans="1:8" s="811" customFormat="1" ht="12.75" customHeight="1" x14ac:dyDescent="0.2">
      <c r="A117" s="816" t="s">
        <v>358</v>
      </c>
      <c r="B117" s="812">
        <v>2218</v>
      </c>
      <c r="C117" s="813">
        <v>3856</v>
      </c>
      <c r="D117" s="813">
        <v>4356</v>
      </c>
      <c r="E117" s="814">
        <v>4716</v>
      </c>
      <c r="F117" s="813">
        <v>4963</v>
      </c>
      <c r="G117" s="813">
        <v>5152</v>
      </c>
      <c r="H117" s="815">
        <v>4318</v>
      </c>
    </row>
    <row r="118" spans="1:8" s="811" customFormat="1" ht="12.75" customHeight="1" x14ac:dyDescent="0.2">
      <c r="A118" s="816" t="s">
        <v>359</v>
      </c>
      <c r="B118" s="812">
        <v>5084</v>
      </c>
      <c r="C118" s="813">
        <v>5678</v>
      </c>
      <c r="D118" s="813">
        <v>3021</v>
      </c>
      <c r="E118" s="814">
        <v>3270</v>
      </c>
      <c r="F118" s="813">
        <v>3441</v>
      </c>
      <c r="G118" s="813">
        <v>3573</v>
      </c>
      <c r="H118" s="815">
        <v>2995</v>
      </c>
    </row>
    <row r="119" spans="1:8" s="811" customFormat="1" ht="12.75" customHeight="1" x14ac:dyDescent="0.2">
      <c r="A119" s="816" t="s">
        <v>360</v>
      </c>
      <c r="B119" s="812">
        <v>3840</v>
      </c>
      <c r="C119" s="813">
        <v>6714</v>
      </c>
      <c r="D119" s="813">
        <v>7584</v>
      </c>
      <c r="E119" s="814">
        <v>8210</v>
      </c>
      <c r="F119" s="813">
        <v>8640</v>
      </c>
      <c r="G119" s="813">
        <v>8970</v>
      </c>
      <c r="H119" s="815">
        <v>7518</v>
      </c>
    </row>
    <row r="120" spans="1:8" s="811" customFormat="1" ht="12.75" customHeight="1" x14ac:dyDescent="0.2">
      <c r="A120" s="816" t="s">
        <v>361</v>
      </c>
      <c r="B120" s="812">
        <v>4902</v>
      </c>
      <c r="C120" s="813">
        <v>4293</v>
      </c>
      <c r="D120" s="813">
        <v>3720</v>
      </c>
      <c r="E120" s="814">
        <v>4027</v>
      </c>
      <c r="F120" s="813">
        <v>4238</v>
      </c>
      <c r="G120" s="813">
        <v>4400</v>
      </c>
      <c r="H120" s="815">
        <v>3687</v>
      </c>
    </row>
    <row r="121" spans="1:8" s="811" customFormat="1" ht="12.75" customHeight="1" x14ac:dyDescent="0.2">
      <c r="A121" s="816" t="s">
        <v>362</v>
      </c>
      <c r="B121" s="812">
        <v>3610</v>
      </c>
      <c r="C121" s="813">
        <v>5243</v>
      </c>
      <c r="D121" s="813">
        <v>5922</v>
      </c>
      <c r="E121" s="814">
        <v>6411</v>
      </c>
      <c r="F121" s="813">
        <v>6747</v>
      </c>
      <c r="G121" s="813">
        <v>7005</v>
      </c>
      <c r="H121" s="815">
        <v>5871</v>
      </c>
    </row>
    <row r="122" spans="1:8" s="811" customFormat="1" ht="12.75" customHeight="1" x14ac:dyDescent="0.2">
      <c r="A122" s="816" t="s">
        <v>363</v>
      </c>
      <c r="B122" s="812">
        <v>2416</v>
      </c>
      <c r="C122" s="813">
        <v>2816</v>
      </c>
      <c r="D122" s="813">
        <v>3181</v>
      </c>
      <c r="E122" s="814">
        <v>3444</v>
      </c>
      <c r="F122" s="813">
        <v>3624</v>
      </c>
      <c r="G122" s="813">
        <v>3763</v>
      </c>
      <c r="H122" s="815">
        <v>3154</v>
      </c>
    </row>
    <row r="123" spans="1:8" s="811" customFormat="1" ht="12.75" customHeight="1" x14ac:dyDescent="0.2">
      <c r="A123" s="816" t="s">
        <v>364</v>
      </c>
      <c r="B123" s="812">
        <v>4881</v>
      </c>
      <c r="C123" s="813">
        <v>4855</v>
      </c>
      <c r="D123" s="813">
        <v>3226</v>
      </c>
      <c r="E123" s="814">
        <v>3492</v>
      </c>
      <c r="F123" s="813">
        <v>3675</v>
      </c>
      <c r="G123" s="813">
        <v>3815</v>
      </c>
      <c r="H123" s="815">
        <v>3198</v>
      </c>
    </row>
    <row r="124" spans="1:8" s="811" customFormat="1" ht="12.75" customHeight="1" x14ac:dyDescent="0.2">
      <c r="A124" s="816" t="s">
        <v>365</v>
      </c>
      <c r="B124" s="812">
        <v>3087</v>
      </c>
      <c r="C124" s="813">
        <v>3208</v>
      </c>
      <c r="D124" s="813">
        <v>5884</v>
      </c>
      <c r="E124" s="814">
        <v>6370</v>
      </c>
      <c r="F124" s="813">
        <v>6703</v>
      </c>
      <c r="G124" s="813">
        <v>6959</v>
      </c>
      <c r="H124" s="815">
        <v>5833</v>
      </c>
    </row>
    <row r="125" spans="1:8" s="811" customFormat="1" ht="12.75" customHeight="1" x14ac:dyDescent="0.2">
      <c r="A125" s="816" t="s">
        <v>366</v>
      </c>
      <c r="B125" s="817">
        <v>4561</v>
      </c>
      <c r="C125" s="818">
        <v>5584</v>
      </c>
      <c r="D125" s="818">
        <v>6308</v>
      </c>
      <c r="E125" s="819">
        <v>6828</v>
      </c>
      <c r="F125" s="818">
        <v>7186</v>
      </c>
      <c r="G125" s="818">
        <v>7460</v>
      </c>
      <c r="H125" s="820">
        <v>6253</v>
      </c>
    </row>
    <row r="126" spans="1:8" s="811" customFormat="1" ht="12.75" customHeight="1" x14ac:dyDescent="0.2">
      <c r="A126" s="821" t="s">
        <v>251</v>
      </c>
      <c r="B126" s="822">
        <f>SUM(B127:B134)</f>
        <v>49736</v>
      </c>
      <c r="C126" s="822">
        <f t="shared" ref="C126:H126" si="7">SUM(C127:C134)</f>
        <v>68424</v>
      </c>
      <c r="D126" s="822">
        <f t="shared" si="7"/>
        <v>109020</v>
      </c>
      <c r="E126" s="823">
        <f t="shared" si="7"/>
        <v>79062</v>
      </c>
      <c r="F126" s="822">
        <f t="shared" si="7"/>
        <v>80806</v>
      </c>
      <c r="G126" s="822">
        <f t="shared" si="7"/>
        <v>85501</v>
      </c>
      <c r="H126" s="824">
        <f t="shared" si="7"/>
        <v>68494</v>
      </c>
    </row>
    <row r="127" spans="1:8" s="811" customFormat="1" ht="12.75" customHeight="1" x14ac:dyDescent="0.2">
      <c r="A127" s="816" t="s">
        <v>367</v>
      </c>
      <c r="B127" s="807">
        <v>28684</v>
      </c>
      <c r="C127" s="808">
        <v>40782</v>
      </c>
      <c r="D127" s="808">
        <v>65835</v>
      </c>
      <c r="E127" s="809">
        <v>32800</v>
      </c>
      <c r="F127" s="808">
        <v>32096</v>
      </c>
      <c r="G127" s="808">
        <v>34930</v>
      </c>
      <c r="H127" s="810">
        <v>25826</v>
      </c>
    </row>
    <row r="128" spans="1:8" s="811" customFormat="1" ht="12.75" customHeight="1" x14ac:dyDescent="0.2">
      <c r="A128" s="816" t="s">
        <v>368</v>
      </c>
      <c r="B128" s="812">
        <v>1869</v>
      </c>
      <c r="C128" s="813">
        <v>2546</v>
      </c>
      <c r="D128" s="813">
        <v>4127</v>
      </c>
      <c r="E128" s="814">
        <v>4421</v>
      </c>
      <c r="F128" s="813">
        <v>4655</v>
      </c>
      <c r="G128" s="813">
        <v>4833</v>
      </c>
      <c r="H128" s="815">
        <v>4078</v>
      </c>
    </row>
    <row r="129" spans="1:8" s="811" customFormat="1" ht="12.75" customHeight="1" x14ac:dyDescent="0.2">
      <c r="A129" s="816" t="s">
        <v>369</v>
      </c>
      <c r="B129" s="812">
        <v>2023</v>
      </c>
      <c r="C129" s="813">
        <v>2546</v>
      </c>
      <c r="D129" s="813">
        <v>4127</v>
      </c>
      <c r="E129" s="814">
        <v>4421</v>
      </c>
      <c r="F129" s="813">
        <v>4655</v>
      </c>
      <c r="G129" s="813">
        <v>4833</v>
      </c>
      <c r="H129" s="815">
        <v>4078</v>
      </c>
    </row>
    <row r="130" spans="1:8" s="811" customFormat="1" ht="12.75" customHeight="1" x14ac:dyDescent="0.2">
      <c r="A130" s="816" t="s">
        <v>370</v>
      </c>
      <c r="B130" s="812">
        <v>4192</v>
      </c>
      <c r="C130" s="813">
        <v>2591</v>
      </c>
      <c r="D130" s="813">
        <v>4201</v>
      </c>
      <c r="E130" s="814">
        <v>4500</v>
      </c>
      <c r="F130" s="813">
        <v>4738</v>
      </c>
      <c r="G130" s="813">
        <v>4919</v>
      </c>
      <c r="H130" s="815">
        <v>4150</v>
      </c>
    </row>
    <row r="131" spans="1:8" s="811" customFormat="1" ht="12.75" customHeight="1" x14ac:dyDescent="0.2">
      <c r="A131" s="816" t="s">
        <v>371</v>
      </c>
      <c r="B131" s="812">
        <v>2449</v>
      </c>
      <c r="C131" s="813">
        <v>6413</v>
      </c>
      <c r="D131" s="813">
        <v>10395</v>
      </c>
      <c r="E131" s="814">
        <v>11136</v>
      </c>
      <c r="F131" s="813">
        <v>11725</v>
      </c>
      <c r="G131" s="813">
        <v>12173</v>
      </c>
      <c r="H131" s="815">
        <v>10271</v>
      </c>
    </row>
    <row r="132" spans="1:8" s="811" customFormat="1" ht="12.75" customHeight="1" x14ac:dyDescent="0.2">
      <c r="A132" s="816" t="s">
        <v>372</v>
      </c>
      <c r="B132" s="812">
        <v>1978</v>
      </c>
      <c r="C132" s="813">
        <v>3130</v>
      </c>
      <c r="D132" s="813">
        <v>5073</v>
      </c>
      <c r="E132" s="814">
        <v>5435</v>
      </c>
      <c r="F132" s="813">
        <v>5722</v>
      </c>
      <c r="G132" s="813">
        <v>5941</v>
      </c>
      <c r="H132" s="815">
        <v>5012</v>
      </c>
    </row>
    <row r="133" spans="1:8" s="811" customFormat="1" ht="12.75" customHeight="1" x14ac:dyDescent="0.2">
      <c r="A133" s="816" t="s">
        <v>373</v>
      </c>
      <c r="B133" s="812">
        <v>3532</v>
      </c>
      <c r="C133" s="813">
        <v>3558</v>
      </c>
      <c r="D133" s="813">
        <v>4146</v>
      </c>
      <c r="E133" s="814">
        <v>4441</v>
      </c>
      <c r="F133" s="813">
        <v>4676</v>
      </c>
      <c r="G133" s="813">
        <v>4855</v>
      </c>
      <c r="H133" s="815">
        <v>4096</v>
      </c>
    </row>
    <row r="134" spans="1:8" s="811" customFormat="1" ht="12.75" customHeight="1" x14ac:dyDescent="0.2">
      <c r="A134" s="816" t="s">
        <v>374</v>
      </c>
      <c r="B134" s="817">
        <v>5009</v>
      </c>
      <c r="C134" s="818">
        <v>6858</v>
      </c>
      <c r="D134" s="818">
        <v>11116</v>
      </c>
      <c r="E134" s="819">
        <v>11908</v>
      </c>
      <c r="F134" s="818">
        <v>12539</v>
      </c>
      <c r="G134" s="818">
        <v>13017</v>
      </c>
      <c r="H134" s="820">
        <v>10983</v>
      </c>
    </row>
    <row r="135" spans="1:8" s="811" customFormat="1" ht="12.75" customHeight="1" x14ac:dyDescent="0.2">
      <c r="A135" s="821" t="s">
        <v>252</v>
      </c>
      <c r="B135" s="822">
        <f>SUM(B136:B148)</f>
        <v>98768</v>
      </c>
      <c r="C135" s="822">
        <f t="shared" ref="C135:H135" si="8">SUM(C136:C148)</f>
        <v>128203</v>
      </c>
      <c r="D135" s="822">
        <f t="shared" si="8"/>
        <v>129147</v>
      </c>
      <c r="E135" s="823">
        <f t="shared" si="8"/>
        <v>112792</v>
      </c>
      <c r="F135" s="822">
        <f t="shared" si="8"/>
        <v>145475</v>
      </c>
      <c r="G135" s="822">
        <f t="shared" si="8"/>
        <v>151170</v>
      </c>
      <c r="H135" s="824">
        <f t="shared" si="8"/>
        <v>157410</v>
      </c>
    </row>
    <row r="136" spans="1:8" s="811" customFormat="1" ht="12.75" customHeight="1" x14ac:dyDescent="0.2">
      <c r="A136" s="816" t="s">
        <v>375</v>
      </c>
      <c r="B136" s="807">
        <v>45965</v>
      </c>
      <c r="C136" s="808">
        <v>64351</v>
      </c>
      <c r="D136" s="808">
        <v>64107</v>
      </c>
      <c r="E136" s="809">
        <v>54206</v>
      </c>
      <c r="F136" s="808">
        <v>71482</v>
      </c>
      <c r="G136" s="808">
        <v>74336</v>
      </c>
      <c r="H136" s="810">
        <v>59065</v>
      </c>
    </row>
    <row r="137" spans="1:8" s="811" customFormat="1" ht="12.75" customHeight="1" x14ac:dyDescent="0.2">
      <c r="A137" s="816" t="s">
        <v>376</v>
      </c>
      <c r="B137" s="812">
        <v>1925</v>
      </c>
      <c r="C137" s="813">
        <v>2299</v>
      </c>
      <c r="D137" s="813">
        <v>2341</v>
      </c>
      <c r="E137" s="814">
        <v>2108</v>
      </c>
      <c r="F137" s="813">
        <v>2663</v>
      </c>
      <c r="G137" s="813">
        <v>2765</v>
      </c>
      <c r="H137" s="815">
        <v>2308</v>
      </c>
    </row>
    <row r="138" spans="1:8" s="811" customFormat="1" ht="12.75" customHeight="1" x14ac:dyDescent="0.2">
      <c r="A138" s="816" t="s">
        <v>377</v>
      </c>
      <c r="B138" s="812">
        <v>6412</v>
      </c>
      <c r="C138" s="813">
        <v>6299</v>
      </c>
      <c r="D138" s="813">
        <v>2341</v>
      </c>
      <c r="E138" s="814">
        <v>2108</v>
      </c>
      <c r="F138" s="813">
        <v>2663</v>
      </c>
      <c r="G138" s="813">
        <v>2765</v>
      </c>
      <c r="H138" s="815">
        <v>2308</v>
      </c>
    </row>
    <row r="139" spans="1:8" s="811" customFormat="1" ht="12.75" customHeight="1" x14ac:dyDescent="0.2">
      <c r="A139" s="816" t="s">
        <v>378</v>
      </c>
      <c r="B139" s="812">
        <v>12168</v>
      </c>
      <c r="C139" s="813">
        <v>12088</v>
      </c>
      <c r="D139" s="813">
        <v>8234</v>
      </c>
      <c r="E139" s="814">
        <v>7417</v>
      </c>
      <c r="F139" s="813">
        <v>9367</v>
      </c>
      <c r="G139" s="813">
        <v>9727</v>
      </c>
      <c r="H139" s="815">
        <v>8121</v>
      </c>
    </row>
    <row r="140" spans="1:8" s="811" customFormat="1" ht="12.75" customHeight="1" x14ac:dyDescent="0.2">
      <c r="A140" s="816" t="s">
        <v>379</v>
      </c>
      <c r="B140" s="812">
        <v>5791</v>
      </c>
      <c r="C140" s="813">
        <v>6986</v>
      </c>
      <c r="D140" s="813">
        <v>15291</v>
      </c>
      <c r="E140" s="814">
        <v>13774</v>
      </c>
      <c r="F140" s="813">
        <v>17396</v>
      </c>
      <c r="G140" s="813">
        <v>18064</v>
      </c>
      <c r="H140" s="815">
        <v>15081</v>
      </c>
    </row>
    <row r="141" spans="1:8" s="811" customFormat="1" ht="12.75" customHeight="1" x14ac:dyDescent="0.2">
      <c r="A141" s="816" t="s">
        <v>380</v>
      </c>
      <c r="B141" s="812">
        <v>2752</v>
      </c>
      <c r="C141" s="813">
        <v>7384</v>
      </c>
      <c r="D141" s="813">
        <v>7517</v>
      </c>
      <c r="E141" s="814">
        <v>6771</v>
      </c>
      <c r="F141" s="813">
        <v>8552</v>
      </c>
      <c r="G141" s="813">
        <v>8880</v>
      </c>
      <c r="H141" s="815">
        <v>7414</v>
      </c>
    </row>
    <row r="142" spans="1:8" s="811" customFormat="1" ht="12.75" customHeight="1" x14ac:dyDescent="0.2">
      <c r="A142" s="816" t="s">
        <v>381</v>
      </c>
      <c r="B142" s="812">
        <v>2782</v>
      </c>
      <c r="C142" s="813">
        <v>3476</v>
      </c>
      <c r="D142" s="813">
        <v>3539</v>
      </c>
      <c r="E142" s="814">
        <v>3188</v>
      </c>
      <c r="F142" s="813">
        <v>4026</v>
      </c>
      <c r="G142" s="813">
        <v>4181</v>
      </c>
      <c r="H142" s="815">
        <v>3490</v>
      </c>
    </row>
    <row r="143" spans="1:8" s="811" customFormat="1" ht="12.75" customHeight="1" x14ac:dyDescent="0.2">
      <c r="A143" s="816" t="s">
        <v>382</v>
      </c>
      <c r="B143" s="812">
        <v>3027</v>
      </c>
      <c r="C143" s="813">
        <v>3290</v>
      </c>
      <c r="D143" s="813">
        <v>3349</v>
      </c>
      <c r="E143" s="814">
        <v>3017</v>
      </c>
      <c r="F143" s="813">
        <v>3810</v>
      </c>
      <c r="G143" s="813">
        <v>3957</v>
      </c>
      <c r="H143" s="815">
        <v>3303</v>
      </c>
    </row>
    <row r="144" spans="1:8" s="811" customFormat="1" ht="12.75" customHeight="1" x14ac:dyDescent="0.2">
      <c r="A144" s="816" t="s">
        <v>383</v>
      </c>
      <c r="B144" s="812">
        <v>2832</v>
      </c>
      <c r="C144" s="813">
        <v>3884</v>
      </c>
      <c r="D144" s="813">
        <v>3954</v>
      </c>
      <c r="E144" s="814">
        <v>3562</v>
      </c>
      <c r="F144" s="813">
        <v>4498</v>
      </c>
      <c r="G144" s="813">
        <v>4671</v>
      </c>
      <c r="H144" s="815">
        <v>38100</v>
      </c>
    </row>
    <row r="145" spans="1:8" s="811" customFormat="1" ht="12.75" customHeight="1" x14ac:dyDescent="0.2">
      <c r="A145" s="816" t="s">
        <v>384</v>
      </c>
      <c r="B145" s="812">
        <v>3234</v>
      </c>
      <c r="C145" s="813">
        <v>3362</v>
      </c>
      <c r="D145" s="813">
        <v>3423</v>
      </c>
      <c r="E145" s="814">
        <v>3083</v>
      </c>
      <c r="F145" s="813">
        <v>3894</v>
      </c>
      <c r="G145" s="813">
        <v>4043</v>
      </c>
      <c r="H145" s="815">
        <v>3376</v>
      </c>
    </row>
    <row r="146" spans="1:8" s="811" customFormat="1" ht="12.75" customHeight="1" x14ac:dyDescent="0.2">
      <c r="A146" s="816" t="s">
        <v>385</v>
      </c>
      <c r="B146" s="812">
        <v>2988</v>
      </c>
      <c r="C146" s="813">
        <v>3896</v>
      </c>
      <c r="D146" s="813">
        <v>3967</v>
      </c>
      <c r="E146" s="814">
        <v>3573</v>
      </c>
      <c r="F146" s="813">
        <v>4513</v>
      </c>
      <c r="G146" s="813">
        <v>4686</v>
      </c>
      <c r="H146" s="815">
        <v>3912</v>
      </c>
    </row>
    <row r="147" spans="1:8" s="811" customFormat="1" ht="12.75" customHeight="1" x14ac:dyDescent="0.2">
      <c r="A147" s="816" t="s">
        <v>386</v>
      </c>
      <c r="B147" s="812">
        <v>3490</v>
      </c>
      <c r="C147" s="813">
        <v>3644</v>
      </c>
      <c r="D147" s="813">
        <v>3710</v>
      </c>
      <c r="E147" s="814">
        <v>3342</v>
      </c>
      <c r="F147" s="813">
        <v>4221</v>
      </c>
      <c r="G147" s="813">
        <v>4383</v>
      </c>
      <c r="H147" s="815">
        <v>3659</v>
      </c>
    </row>
    <row r="148" spans="1:8" s="811" customFormat="1" ht="12.75" customHeight="1" x14ac:dyDescent="0.2">
      <c r="A148" s="816" t="s">
        <v>387</v>
      </c>
      <c r="B148" s="817">
        <v>5402</v>
      </c>
      <c r="C148" s="818">
        <v>7244</v>
      </c>
      <c r="D148" s="818">
        <v>7374</v>
      </c>
      <c r="E148" s="819">
        <v>6643</v>
      </c>
      <c r="F148" s="818">
        <v>8390</v>
      </c>
      <c r="G148" s="818">
        <v>8712</v>
      </c>
      <c r="H148" s="820">
        <v>7273</v>
      </c>
    </row>
    <row r="149" spans="1:8" s="811" customFormat="1" ht="12.75" customHeight="1" x14ac:dyDescent="0.2">
      <c r="A149" s="830" t="s">
        <v>3</v>
      </c>
      <c r="B149" s="831">
        <f>B6+B24+B37+B65+B83+B98+B114+B126+B135</f>
        <v>966179</v>
      </c>
      <c r="C149" s="831">
        <f t="shared" ref="C149:H149" si="9">C6+C24+C37+C65+C83+C98+C114+C126+C135</f>
        <v>1152950</v>
      </c>
      <c r="D149" s="831">
        <f t="shared" si="9"/>
        <v>1181831</v>
      </c>
      <c r="E149" s="832">
        <f t="shared" si="9"/>
        <v>1214949.4266745972</v>
      </c>
      <c r="F149" s="831">
        <f t="shared" si="9"/>
        <v>1297955</v>
      </c>
      <c r="G149" s="831">
        <f t="shared" si="9"/>
        <v>1478552</v>
      </c>
      <c r="H149" s="833">
        <f t="shared" si="9"/>
        <v>1217334</v>
      </c>
    </row>
    <row r="150" spans="1:8" ht="15" x14ac:dyDescent="0.2">
      <c r="A150" s="780"/>
      <c r="B150" s="781"/>
      <c r="C150" s="781"/>
      <c r="D150" s="781"/>
      <c r="E150" s="781"/>
      <c r="F150" s="781"/>
      <c r="G150" s="781"/>
      <c r="H150" s="781"/>
    </row>
    <row r="151" spans="1:8" x14ac:dyDescent="0.25">
      <c r="A151" s="834"/>
      <c r="B151" s="835"/>
      <c r="C151" s="835"/>
      <c r="D151" s="835"/>
      <c r="E151" s="835"/>
      <c r="F151" s="835"/>
      <c r="G151" s="835"/>
      <c r="H151" s="835"/>
    </row>
    <row r="152" spans="1:8" x14ac:dyDescent="0.25">
      <c r="A152" s="834"/>
      <c r="B152" s="835"/>
      <c r="C152" s="835"/>
      <c r="D152" s="835"/>
      <c r="E152" s="835"/>
      <c r="F152" s="835"/>
      <c r="G152" s="835"/>
      <c r="H152" s="835"/>
    </row>
    <row r="153" spans="1:8" x14ac:dyDescent="0.25">
      <c r="A153" s="834"/>
      <c r="B153" s="835"/>
      <c r="C153" s="835"/>
      <c r="D153" s="835"/>
      <c r="E153" s="835"/>
      <c r="F153" s="835"/>
      <c r="G153" s="835"/>
      <c r="H153" s="835"/>
    </row>
    <row r="154" spans="1:8" s="836" customFormat="1" x14ac:dyDescent="0.25">
      <c r="A154" s="834"/>
      <c r="B154" s="835"/>
      <c r="C154" s="835"/>
      <c r="D154" s="835"/>
      <c r="E154" s="835"/>
      <c r="F154" s="835"/>
      <c r="G154" s="835"/>
      <c r="H154" s="835"/>
    </row>
    <row r="155" spans="1:8" s="836" customFormat="1" x14ac:dyDescent="0.25">
      <c r="A155" s="834"/>
      <c r="B155" s="835"/>
      <c r="C155" s="835"/>
      <c r="D155" s="835"/>
      <c r="E155" s="835"/>
      <c r="F155" s="835"/>
      <c r="G155" s="835"/>
      <c r="H155" s="835"/>
    </row>
    <row r="156" spans="1:8" s="836" customFormat="1" x14ac:dyDescent="0.25">
      <c r="A156" s="834"/>
      <c r="B156" s="835"/>
      <c r="C156" s="835"/>
      <c r="D156" s="835"/>
      <c r="E156" s="835"/>
      <c r="F156" s="835"/>
      <c r="G156" s="835"/>
      <c r="H156" s="835"/>
    </row>
    <row r="157" spans="1:8" s="836" customFormat="1" x14ac:dyDescent="0.25">
      <c r="A157" s="834"/>
      <c r="B157" s="835"/>
      <c r="C157" s="835"/>
      <c r="D157" s="835"/>
      <c r="E157" s="835"/>
      <c r="F157" s="835"/>
      <c r="G157" s="835"/>
      <c r="H157" s="835"/>
    </row>
    <row r="158" spans="1:8" s="836" customFormat="1" x14ac:dyDescent="0.25">
      <c r="A158" s="834"/>
      <c r="B158" s="835"/>
      <c r="C158" s="835"/>
      <c r="D158" s="835"/>
      <c r="E158" s="835"/>
      <c r="F158" s="835"/>
      <c r="G158" s="835"/>
      <c r="H158" s="835"/>
    </row>
    <row r="159" spans="1:8" s="836" customFormat="1" x14ac:dyDescent="0.25">
      <c r="A159" s="834"/>
      <c r="B159" s="835"/>
      <c r="C159" s="835"/>
      <c r="D159" s="835"/>
      <c r="E159" s="835"/>
      <c r="F159" s="835"/>
      <c r="G159" s="835"/>
      <c r="H159" s="835"/>
    </row>
    <row r="160" spans="1:8" s="836" customFormat="1" x14ac:dyDescent="0.25">
      <c r="A160" s="834"/>
      <c r="B160" s="835"/>
      <c r="C160" s="835"/>
      <c r="D160" s="835"/>
      <c r="E160" s="835"/>
      <c r="F160" s="835"/>
      <c r="G160" s="835"/>
      <c r="H160" s="835"/>
    </row>
    <row r="161" spans="1:8" s="836" customFormat="1" x14ac:dyDescent="0.25">
      <c r="A161" s="834"/>
      <c r="B161" s="835"/>
      <c r="C161" s="835"/>
      <c r="D161" s="835"/>
      <c r="E161" s="835"/>
      <c r="F161" s="835"/>
      <c r="G161" s="835"/>
      <c r="H161" s="835"/>
    </row>
    <row r="162" spans="1:8" s="836" customFormat="1" x14ac:dyDescent="0.25">
      <c r="A162" s="834"/>
      <c r="B162" s="835"/>
      <c r="C162" s="835"/>
      <c r="D162" s="835"/>
      <c r="E162" s="835"/>
      <c r="F162" s="835"/>
      <c r="G162" s="835"/>
      <c r="H162" s="835"/>
    </row>
    <row r="163" spans="1:8" s="836" customFormat="1" x14ac:dyDescent="0.25">
      <c r="A163" s="834"/>
      <c r="B163" s="835"/>
      <c r="C163" s="835"/>
      <c r="D163" s="835"/>
      <c r="E163" s="835"/>
      <c r="F163" s="835"/>
      <c r="G163" s="835"/>
      <c r="H163" s="835"/>
    </row>
    <row r="164" spans="1:8" s="836" customFormat="1" x14ac:dyDescent="0.25">
      <c r="A164" s="834"/>
      <c r="B164" s="835"/>
      <c r="C164" s="835"/>
      <c r="D164" s="835"/>
      <c r="E164" s="835"/>
      <c r="F164" s="835"/>
      <c r="G164" s="835"/>
      <c r="H164" s="835"/>
    </row>
    <row r="165" spans="1:8" s="836" customFormat="1" x14ac:dyDescent="0.25">
      <c r="A165" s="834"/>
      <c r="B165" s="835"/>
      <c r="C165" s="835"/>
      <c r="D165" s="835"/>
      <c r="E165" s="835"/>
      <c r="F165" s="835"/>
      <c r="G165" s="835"/>
      <c r="H165" s="835"/>
    </row>
    <row r="166" spans="1:8" s="836" customFormat="1" x14ac:dyDescent="0.25">
      <c r="A166" s="834"/>
      <c r="B166" s="835"/>
      <c r="C166" s="835"/>
      <c r="D166" s="835"/>
      <c r="E166" s="835"/>
      <c r="F166" s="835"/>
      <c r="G166" s="835"/>
      <c r="H166" s="835"/>
    </row>
    <row r="167" spans="1:8" s="836" customFormat="1" x14ac:dyDescent="0.25">
      <c r="A167" s="834"/>
      <c r="B167" s="835"/>
      <c r="C167" s="835"/>
      <c r="D167" s="835"/>
      <c r="E167" s="835"/>
      <c r="F167" s="835"/>
      <c r="G167" s="835"/>
      <c r="H167" s="835"/>
    </row>
    <row r="168" spans="1:8" s="836" customFormat="1" x14ac:dyDescent="0.25">
      <c r="A168" s="834"/>
      <c r="B168" s="835"/>
      <c r="C168" s="835"/>
      <c r="D168" s="835"/>
      <c r="E168" s="835"/>
      <c r="F168" s="835"/>
      <c r="G168" s="835"/>
      <c r="H168" s="835"/>
    </row>
    <row r="169" spans="1:8" s="836" customFormat="1" x14ac:dyDescent="0.25">
      <c r="A169" s="834"/>
      <c r="B169" s="835"/>
      <c r="C169" s="835"/>
      <c r="D169" s="835"/>
      <c r="E169" s="835"/>
      <c r="F169" s="835"/>
      <c r="G169" s="835"/>
      <c r="H169" s="835"/>
    </row>
    <row r="170" spans="1:8" s="836" customFormat="1" x14ac:dyDescent="0.25">
      <c r="A170" s="834"/>
      <c r="B170" s="835"/>
      <c r="C170" s="835"/>
      <c r="D170" s="835"/>
      <c r="E170" s="835"/>
      <c r="F170" s="835"/>
      <c r="G170" s="835"/>
      <c r="H170" s="835"/>
    </row>
    <row r="171" spans="1:8" s="836" customFormat="1" x14ac:dyDescent="0.25">
      <c r="A171" s="834"/>
      <c r="B171" s="835"/>
      <c r="C171" s="835"/>
      <c r="D171" s="835"/>
      <c r="E171" s="835"/>
      <c r="F171" s="835"/>
      <c r="G171" s="835"/>
      <c r="H171" s="835"/>
    </row>
    <row r="172" spans="1:8" s="836" customFormat="1" x14ac:dyDescent="0.25">
      <c r="A172" s="834"/>
      <c r="B172" s="835"/>
      <c r="C172" s="835"/>
      <c r="D172" s="835"/>
      <c r="E172" s="835"/>
      <c r="F172" s="835"/>
      <c r="G172" s="835"/>
      <c r="H172" s="835"/>
    </row>
    <row r="173" spans="1:8" s="836" customFormat="1" x14ac:dyDescent="0.25">
      <c r="A173" s="834"/>
      <c r="B173" s="835"/>
      <c r="C173" s="835"/>
      <c r="D173" s="835"/>
      <c r="E173" s="835"/>
      <c r="F173" s="835"/>
      <c r="G173" s="835"/>
      <c r="H173" s="835"/>
    </row>
    <row r="174" spans="1:8" x14ac:dyDescent="0.25">
      <c r="A174" s="834"/>
      <c r="B174" s="835"/>
      <c r="C174" s="835"/>
      <c r="D174" s="835"/>
      <c r="E174" s="835"/>
      <c r="F174" s="835"/>
      <c r="G174" s="835"/>
      <c r="H174" s="835"/>
    </row>
    <row r="175" spans="1:8" x14ac:dyDescent="0.25">
      <c r="A175"/>
      <c r="B175"/>
      <c r="C175"/>
      <c r="D175"/>
      <c r="E175"/>
      <c r="F175"/>
      <c r="G175"/>
      <c r="H175"/>
    </row>
  </sheetData>
  <mergeCells count="4">
    <mergeCell ref="A2:H2"/>
    <mergeCell ref="E3:E4"/>
    <mergeCell ref="B4:D4"/>
    <mergeCell ref="F4:H4"/>
  </mergeCells>
  <conditionalFormatting sqref="A1 A150">
    <cfRule type="expression" dxfId="0" priority="1" stopIfTrue="1">
      <formula>#REF!=COLUMN()</formula>
    </cfRule>
  </conditionalFormatting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8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" customWidth="1"/>
    <col min="11" max="12" width="5.85546875" customWidth="1"/>
  </cols>
  <sheetData>
    <row r="1" spans="1:12" x14ac:dyDescent="0.25">
      <c r="A1" s="44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8" t="s">
        <v>24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50" t="s">
        <v>25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x14ac:dyDescent="0.25">
      <c r="A5" s="50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5">
      <c r="A6" s="50" t="s">
        <v>27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55.5" x14ac:dyDescent="0.25">
      <c r="A7" s="52" t="s">
        <v>28</v>
      </c>
      <c r="B7" s="53" t="s">
        <v>29</v>
      </c>
      <c r="C7" s="54"/>
      <c r="D7" s="55"/>
      <c r="E7" s="56" t="s">
        <v>30</v>
      </c>
      <c r="F7" s="57" t="s">
        <v>31</v>
      </c>
      <c r="G7" s="57" t="s">
        <v>32</v>
      </c>
      <c r="H7" s="58" t="s">
        <v>33</v>
      </c>
      <c r="I7" s="59"/>
      <c r="J7" s="60"/>
      <c r="K7" s="57" t="s">
        <v>31</v>
      </c>
      <c r="L7" s="61" t="s">
        <v>34</v>
      </c>
    </row>
    <row r="8" spans="1:12" x14ac:dyDescent="0.25">
      <c r="A8" s="62" t="s">
        <v>2</v>
      </c>
      <c r="B8" s="63" t="s">
        <v>35</v>
      </c>
      <c r="C8" s="63" t="s">
        <v>36</v>
      </c>
      <c r="D8" s="64" t="s">
        <v>37</v>
      </c>
      <c r="E8" s="65" t="s">
        <v>38</v>
      </c>
      <c r="F8" s="66" t="s">
        <v>39</v>
      </c>
      <c r="G8" s="67"/>
      <c r="H8" s="63" t="s">
        <v>40</v>
      </c>
      <c r="I8" s="63" t="s">
        <v>12</v>
      </c>
      <c r="J8" s="68" t="s">
        <v>13</v>
      </c>
      <c r="K8" s="66" t="s">
        <v>41</v>
      </c>
      <c r="L8" s="69"/>
    </row>
    <row r="9" spans="1:12" x14ac:dyDescent="0.25">
      <c r="A9" s="11" t="s">
        <v>42</v>
      </c>
      <c r="B9" s="70">
        <v>768.67700000000002</v>
      </c>
      <c r="C9" s="70">
        <v>804.91699999999992</v>
      </c>
      <c r="D9" s="71">
        <v>871.06899999999996</v>
      </c>
      <c r="E9" s="72">
        <v>926.81399999999996</v>
      </c>
      <c r="F9" s="73">
        <v>6.4000000000000001E-2</v>
      </c>
      <c r="G9" s="73">
        <v>0.27100000000000002</v>
      </c>
      <c r="H9" s="70">
        <v>1003.867</v>
      </c>
      <c r="I9" s="70">
        <v>1026.7539999999999</v>
      </c>
      <c r="J9" s="70">
        <v>1030.432</v>
      </c>
      <c r="K9" s="73">
        <v>3.5999999999999997E-2</v>
      </c>
      <c r="L9" s="74">
        <v>0.28599999999999998</v>
      </c>
    </row>
    <row r="10" spans="1:12" x14ac:dyDescent="0.25">
      <c r="A10" s="11" t="s">
        <v>43</v>
      </c>
      <c r="B10" s="75">
        <v>520.16499999999996</v>
      </c>
      <c r="C10" s="75">
        <v>549.21100000000001</v>
      </c>
      <c r="D10" s="76">
        <v>560.59699999999998</v>
      </c>
      <c r="E10" s="13">
        <v>613.44899999999996</v>
      </c>
      <c r="F10" s="77">
        <v>5.7000000000000002E-2</v>
      </c>
      <c r="G10" s="77">
        <v>0.18</v>
      </c>
      <c r="H10" s="75">
        <v>633.80100000000004</v>
      </c>
      <c r="I10" s="75">
        <v>637.20600000000002</v>
      </c>
      <c r="J10" s="75">
        <v>638.35699999999997</v>
      </c>
      <c r="K10" s="77">
        <v>1.2999999999999999E-2</v>
      </c>
      <c r="L10" s="78">
        <v>0.18099999999999999</v>
      </c>
    </row>
    <row r="11" spans="1:12" x14ac:dyDescent="0.25">
      <c r="A11" s="11" t="s">
        <v>44</v>
      </c>
      <c r="B11" s="75">
        <v>485.54300000000001</v>
      </c>
      <c r="C11" s="75">
        <v>542.81700000000001</v>
      </c>
      <c r="D11" s="76">
        <v>605.63</v>
      </c>
      <c r="E11" s="13">
        <v>588.66399999999999</v>
      </c>
      <c r="F11" s="77">
        <v>6.6000000000000003E-2</v>
      </c>
      <c r="G11" s="77">
        <v>0.17899999999999999</v>
      </c>
      <c r="H11" s="75">
        <v>610.15700000000004</v>
      </c>
      <c r="I11" s="75">
        <v>618.93899999999996</v>
      </c>
      <c r="J11" s="75">
        <v>621.55399999999997</v>
      </c>
      <c r="K11" s="77">
        <v>1.7999999999999999E-2</v>
      </c>
      <c r="L11" s="78">
        <v>0.17499999999999999</v>
      </c>
    </row>
    <row r="12" spans="1:12" x14ac:dyDescent="0.25">
      <c r="A12" s="11" t="s">
        <v>45</v>
      </c>
      <c r="B12" s="75">
        <v>1069.634</v>
      </c>
      <c r="C12" s="75">
        <v>1189.7460000000001</v>
      </c>
      <c r="D12" s="76">
        <v>1178.5809999999999</v>
      </c>
      <c r="E12" s="13">
        <v>1170.3779999999999</v>
      </c>
      <c r="F12" s="77">
        <v>0.03</v>
      </c>
      <c r="G12" s="77">
        <v>0.37</v>
      </c>
      <c r="H12" s="75">
        <v>1257.8879999999999</v>
      </c>
      <c r="I12" s="75">
        <v>1276.404</v>
      </c>
      <c r="J12" s="75">
        <v>1280.8910000000001</v>
      </c>
      <c r="K12" s="77">
        <v>3.1E-2</v>
      </c>
      <c r="L12" s="78">
        <v>0.35799999999999998</v>
      </c>
    </row>
    <row r="13" spans="1:12" x14ac:dyDescent="0.25">
      <c r="A13" s="79" t="s">
        <v>46</v>
      </c>
      <c r="B13" s="80">
        <v>2844.0189999999998</v>
      </c>
      <c r="C13" s="80">
        <v>3086.6909999999998</v>
      </c>
      <c r="D13" s="80">
        <v>3215.877</v>
      </c>
      <c r="E13" s="39">
        <v>3299.3049999999998</v>
      </c>
      <c r="F13" s="81">
        <v>5.0999999999999997E-2</v>
      </c>
      <c r="G13" s="82">
        <v>1</v>
      </c>
      <c r="H13" s="80">
        <v>3505.7130000000002</v>
      </c>
      <c r="I13" s="80">
        <v>3559.3029999999999</v>
      </c>
      <c r="J13" s="80">
        <v>3571.2339999999999</v>
      </c>
      <c r="K13" s="81">
        <v>2.7E-2</v>
      </c>
      <c r="L13" s="83">
        <v>1</v>
      </c>
    </row>
    <row r="14" spans="1:12" ht="18" x14ac:dyDescent="0.25">
      <c r="A14" s="84" t="s">
        <v>47</v>
      </c>
      <c r="B14" s="85" t="s">
        <v>48</v>
      </c>
      <c r="C14" s="85"/>
      <c r="D14" s="86"/>
      <c r="E14" s="87">
        <v>-338.44400000000002</v>
      </c>
      <c r="F14" s="88"/>
      <c r="G14" s="89"/>
      <c r="H14" s="90">
        <v>-351.43900000000002</v>
      </c>
      <c r="I14" s="90">
        <v>-450.54399999999998</v>
      </c>
      <c r="J14" s="90">
        <v>3571.2339999999999</v>
      </c>
      <c r="K14" s="88"/>
      <c r="L14" s="91"/>
    </row>
    <row r="15" spans="1:12" x14ac:dyDescent="0.25">
      <c r="A15" s="92"/>
      <c r="B15" s="93"/>
      <c r="C15" s="93"/>
      <c r="D15" s="93"/>
      <c r="E15" s="93"/>
      <c r="F15" s="94"/>
      <c r="G15" s="94"/>
      <c r="H15" s="93"/>
      <c r="I15" s="93"/>
      <c r="J15" s="93"/>
      <c r="K15" s="94"/>
      <c r="L15" s="94"/>
    </row>
    <row r="16" spans="1:12" x14ac:dyDescent="0.25">
      <c r="A16" s="95" t="s">
        <v>49</v>
      </c>
      <c r="B16" s="96"/>
      <c r="C16" s="96"/>
      <c r="D16" s="96"/>
      <c r="E16" s="96"/>
      <c r="F16" s="97"/>
      <c r="G16" s="97"/>
      <c r="H16" s="96"/>
      <c r="I16" s="96"/>
      <c r="J16" s="98"/>
      <c r="K16" s="97"/>
      <c r="L16" s="97"/>
    </row>
    <row r="17" spans="1:12" x14ac:dyDescent="0.25">
      <c r="A17" s="99" t="s">
        <v>50</v>
      </c>
      <c r="B17" s="100">
        <v>1571.384</v>
      </c>
      <c r="C17" s="100">
        <v>1700.607</v>
      </c>
      <c r="D17" s="100">
        <v>1833.326</v>
      </c>
      <c r="E17" s="22">
        <v>1942.1959999999999</v>
      </c>
      <c r="F17" s="101">
        <v>7.2999999999999995E-2</v>
      </c>
      <c r="G17" s="101">
        <v>0.56599999999999995</v>
      </c>
      <c r="H17" s="100">
        <v>2076.4609999999998</v>
      </c>
      <c r="I17" s="100">
        <v>2101.9279999999999</v>
      </c>
      <c r="J17" s="100">
        <v>2104.8020000000001</v>
      </c>
      <c r="K17" s="101">
        <v>2.7E-2</v>
      </c>
      <c r="L17" s="102">
        <v>0.59</v>
      </c>
    </row>
    <row r="18" spans="1:12" x14ac:dyDescent="0.25">
      <c r="A18" s="11" t="s">
        <v>51</v>
      </c>
      <c r="B18" s="103">
        <v>1059.5119999999999</v>
      </c>
      <c r="C18" s="70">
        <v>1149.681</v>
      </c>
      <c r="D18" s="70">
        <v>1253.326</v>
      </c>
      <c r="E18" s="72">
        <v>1364.452</v>
      </c>
      <c r="F18" s="73">
        <v>8.7999999999999995E-2</v>
      </c>
      <c r="G18" s="73">
        <v>0.38800000000000001</v>
      </c>
      <c r="H18" s="70">
        <v>1375.6569999999999</v>
      </c>
      <c r="I18" s="70">
        <v>1384.0889999999999</v>
      </c>
      <c r="J18" s="70">
        <v>1384.7629999999999</v>
      </c>
      <c r="K18" s="73">
        <v>5.0000000000000001E-3</v>
      </c>
      <c r="L18" s="104">
        <v>0.39500000000000002</v>
      </c>
    </row>
    <row r="19" spans="1:12" x14ac:dyDescent="0.25">
      <c r="A19" s="11" t="s">
        <v>52</v>
      </c>
      <c r="B19" s="19">
        <v>511.87200000000001</v>
      </c>
      <c r="C19" s="75">
        <v>550.92600000000004</v>
      </c>
      <c r="D19" s="75">
        <v>580</v>
      </c>
      <c r="E19" s="13">
        <v>577.74400000000003</v>
      </c>
      <c r="F19" s="77">
        <v>4.1000000000000002E-2</v>
      </c>
      <c r="G19" s="77">
        <v>0.17799999999999999</v>
      </c>
      <c r="H19" s="75">
        <v>700.80399999999997</v>
      </c>
      <c r="I19" s="75">
        <v>717.83900000000006</v>
      </c>
      <c r="J19" s="75">
        <v>720.03899999999999</v>
      </c>
      <c r="K19" s="77">
        <v>7.5999999999999998E-2</v>
      </c>
      <c r="L19" s="105">
        <v>0.19500000000000001</v>
      </c>
    </row>
    <row r="20" spans="1:12" x14ac:dyDescent="0.25">
      <c r="A20" s="106" t="s">
        <v>53</v>
      </c>
      <c r="B20" s="107"/>
      <c r="C20" s="108"/>
      <c r="D20" s="109"/>
      <c r="E20" s="110"/>
      <c r="F20" s="111"/>
      <c r="G20" s="111"/>
      <c r="H20" s="108"/>
      <c r="I20" s="108"/>
      <c r="J20" s="108"/>
      <c r="K20" s="111"/>
      <c r="L20" s="112"/>
    </row>
    <row r="21" spans="1:12" x14ac:dyDescent="0.25">
      <c r="A21" s="106" t="s">
        <v>54</v>
      </c>
      <c r="B21" s="113">
        <v>16.867000000000001</v>
      </c>
      <c r="C21" s="114">
        <v>13.202999999999999</v>
      </c>
      <c r="D21" s="114">
        <v>16.36</v>
      </c>
      <c r="E21" s="115">
        <v>21.100999999999999</v>
      </c>
      <c r="F21" s="116">
        <v>7.8E-2</v>
      </c>
      <c r="G21" s="116">
        <v>5.0000000000000001E-3</v>
      </c>
      <c r="H21" s="114">
        <v>24.468</v>
      </c>
      <c r="I21" s="114">
        <v>25.096</v>
      </c>
      <c r="J21" s="114">
        <v>25.192</v>
      </c>
      <c r="K21" s="116">
        <v>6.0999999999999999E-2</v>
      </c>
      <c r="L21" s="117">
        <v>7.0000000000000001E-3</v>
      </c>
    </row>
    <row r="22" spans="1:12" x14ac:dyDescent="0.25">
      <c r="A22" s="106" t="s">
        <v>55</v>
      </c>
      <c r="B22" s="113">
        <v>28.539000000000001</v>
      </c>
      <c r="C22" s="114">
        <v>24.933</v>
      </c>
      <c r="D22" s="114">
        <v>24.401</v>
      </c>
      <c r="E22" s="115">
        <v>37.558999999999997</v>
      </c>
      <c r="F22" s="116">
        <v>9.6000000000000002E-2</v>
      </c>
      <c r="G22" s="116">
        <v>8.9999999999999993E-3</v>
      </c>
      <c r="H22" s="114">
        <v>47.31</v>
      </c>
      <c r="I22" s="114">
        <v>48.524999999999999</v>
      </c>
      <c r="J22" s="114">
        <v>48.646000000000001</v>
      </c>
      <c r="K22" s="116">
        <v>0.09</v>
      </c>
      <c r="L22" s="117">
        <v>1.2999999999999999E-2</v>
      </c>
    </row>
    <row r="23" spans="1:12" x14ac:dyDescent="0.25">
      <c r="A23" s="106" t="s">
        <v>56</v>
      </c>
      <c r="B23" s="113">
        <v>54.582999999999998</v>
      </c>
      <c r="C23" s="114">
        <v>55.911000000000001</v>
      </c>
      <c r="D23" s="114">
        <v>88.25</v>
      </c>
      <c r="E23" s="115">
        <v>121.486</v>
      </c>
      <c r="F23" s="116">
        <v>0.30599999999999999</v>
      </c>
      <c r="G23" s="116">
        <v>2.5999999999999999E-2</v>
      </c>
      <c r="H23" s="114">
        <v>130.99199999999999</v>
      </c>
      <c r="I23" s="114">
        <v>134.51599999999999</v>
      </c>
      <c r="J23" s="114">
        <v>134.703</v>
      </c>
      <c r="K23" s="116">
        <v>3.5000000000000003E-2</v>
      </c>
      <c r="L23" s="117">
        <v>3.6999999999999998E-2</v>
      </c>
    </row>
    <row r="24" spans="1:12" x14ac:dyDescent="0.25">
      <c r="A24" s="106" t="s">
        <v>57</v>
      </c>
      <c r="B24" s="113">
        <v>138.72</v>
      </c>
      <c r="C24" s="114">
        <v>132.45699999999999</v>
      </c>
      <c r="D24" s="114">
        <v>141.411</v>
      </c>
      <c r="E24" s="115">
        <v>158.36799999999999</v>
      </c>
      <c r="F24" s="116">
        <v>4.4999999999999998E-2</v>
      </c>
      <c r="G24" s="116">
        <v>4.5999999999999999E-2</v>
      </c>
      <c r="H24" s="114">
        <v>163.66</v>
      </c>
      <c r="I24" s="114">
        <v>168.006</v>
      </c>
      <c r="J24" s="114">
        <v>168.64599999999999</v>
      </c>
      <c r="K24" s="116">
        <v>2.1000000000000001E-2</v>
      </c>
      <c r="L24" s="117">
        <v>4.7E-2</v>
      </c>
    </row>
    <row r="25" spans="1:12" x14ac:dyDescent="0.25">
      <c r="A25" s="106" t="s">
        <v>58</v>
      </c>
      <c r="B25" s="113">
        <v>50.869</v>
      </c>
      <c r="C25" s="114">
        <v>52.307000000000002</v>
      </c>
      <c r="D25" s="114">
        <v>62.055999999999997</v>
      </c>
      <c r="E25" s="115">
        <v>85.197999999999993</v>
      </c>
      <c r="F25" s="116">
        <v>0.188</v>
      </c>
      <c r="G25" s="116">
        <v>0.02</v>
      </c>
      <c r="H25" s="114">
        <v>91.212000000000003</v>
      </c>
      <c r="I25" s="114">
        <v>93.649000000000001</v>
      </c>
      <c r="J25" s="114">
        <v>93.997</v>
      </c>
      <c r="K25" s="116">
        <v>3.3000000000000002E-2</v>
      </c>
      <c r="L25" s="117">
        <v>2.5999999999999999E-2</v>
      </c>
    </row>
    <row r="26" spans="1:12" x14ac:dyDescent="0.25">
      <c r="A26" s="106" t="s">
        <v>59</v>
      </c>
      <c r="B26" s="118">
        <v>85.29</v>
      </c>
      <c r="C26" s="119">
        <v>110.301</v>
      </c>
      <c r="D26" s="119">
        <v>109.72799999999999</v>
      </c>
      <c r="E26" s="120">
        <v>42.972000000000001</v>
      </c>
      <c r="F26" s="121">
        <v>-0.20399999999999999</v>
      </c>
      <c r="G26" s="121">
        <v>2.8000000000000001E-2</v>
      </c>
      <c r="H26" s="119">
        <v>80.55</v>
      </c>
      <c r="I26" s="119">
        <v>82.661000000000001</v>
      </c>
      <c r="J26" s="119">
        <v>82.941000000000003</v>
      </c>
      <c r="K26" s="121">
        <v>0.245</v>
      </c>
      <c r="L26" s="122">
        <v>2.1000000000000001E-2</v>
      </c>
    </row>
    <row r="27" spans="1:12" ht="18" x14ac:dyDescent="0.25">
      <c r="A27" s="99" t="s">
        <v>60</v>
      </c>
      <c r="B27" s="123">
        <v>1179.6320000000001</v>
      </c>
      <c r="C27" s="123">
        <v>1296.7660000000001</v>
      </c>
      <c r="D27" s="123">
        <v>1338.288</v>
      </c>
      <c r="E27" s="124">
        <v>1292.2819999999999</v>
      </c>
      <c r="F27" s="125">
        <v>3.1E-2</v>
      </c>
      <c r="G27" s="125">
        <v>0.41</v>
      </c>
      <c r="H27" s="123">
        <v>1362.0609999999999</v>
      </c>
      <c r="I27" s="123">
        <v>1385.731</v>
      </c>
      <c r="J27" s="123">
        <v>1392.088</v>
      </c>
      <c r="K27" s="125">
        <v>2.5000000000000001E-2</v>
      </c>
      <c r="L27" s="126">
        <v>0.39</v>
      </c>
    </row>
    <row r="28" spans="1:12" x14ac:dyDescent="0.25">
      <c r="A28" s="127" t="s">
        <v>61</v>
      </c>
      <c r="B28" s="103">
        <v>0.65200000000000002</v>
      </c>
      <c r="C28" s="70">
        <v>0.752</v>
      </c>
      <c r="D28" s="70">
        <v>0.86299999999999999</v>
      </c>
      <c r="E28" s="72">
        <v>0.70699999999999996</v>
      </c>
      <c r="F28" s="73">
        <v>2.7E-2</v>
      </c>
      <c r="G28" s="73">
        <v>0</v>
      </c>
      <c r="H28" s="70">
        <v>0.71499999999999997</v>
      </c>
      <c r="I28" s="70">
        <v>0.73399999999999999</v>
      </c>
      <c r="J28" s="70">
        <v>0.73699999999999999</v>
      </c>
      <c r="K28" s="73">
        <v>1.4E-2</v>
      </c>
      <c r="L28" s="104">
        <v>0</v>
      </c>
    </row>
    <row r="29" spans="1:12" ht="18" x14ac:dyDescent="0.25">
      <c r="A29" s="11" t="s">
        <v>62</v>
      </c>
      <c r="B29" s="19">
        <v>979.904</v>
      </c>
      <c r="C29" s="75">
        <v>1103.547</v>
      </c>
      <c r="D29" s="75">
        <v>1121.383</v>
      </c>
      <c r="E29" s="13">
        <v>1065.403</v>
      </c>
      <c r="F29" s="77">
        <v>2.8000000000000001E-2</v>
      </c>
      <c r="G29" s="77">
        <v>0.34300000000000003</v>
      </c>
      <c r="H29" s="75">
        <v>1128.971</v>
      </c>
      <c r="I29" s="75">
        <v>1146.3900000000001</v>
      </c>
      <c r="J29" s="75">
        <v>1151.7809999999999</v>
      </c>
      <c r="K29" s="77">
        <v>2.5999999999999999E-2</v>
      </c>
      <c r="L29" s="105">
        <v>0.32200000000000001</v>
      </c>
    </row>
    <row r="30" spans="1:12" ht="18" x14ac:dyDescent="0.25">
      <c r="A30" s="11" t="s">
        <v>63</v>
      </c>
      <c r="B30" s="19">
        <v>19.974</v>
      </c>
      <c r="C30" s="75">
        <v>20.277999999999999</v>
      </c>
      <c r="D30" s="75">
        <v>17.585000000000001</v>
      </c>
      <c r="E30" s="13">
        <v>28.094999999999999</v>
      </c>
      <c r="F30" s="77">
        <v>0.12</v>
      </c>
      <c r="G30" s="77">
        <v>7.0000000000000001E-3</v>
      </c>
      <c r="H30" s="75">
        <v>28.466999999999999</v>
      </c>
      <c r="I30" s="75">
        <v>29.213999999999999</v>
      </c>
      <c r="J30" s="75">
        <v>29.327000000000002</v>
      </c>
      <c r="K30" s="77">
        <v>1.4E-2</v>
      </c>
      <c r="L30" s="105">
        <v>8.0000000000000002E-3</v>
      </c>
    </row>
    <row r="31" spans="1:12" x14ac:dyDescent="0.25">
      <c r="A31" s="11" t="s">
        <v>64</v>
      </c>
      <c r="B31" s="19">
        <v>173.351</v>
      </c>
      <c r="C31" s="75">
        <v>167.87700000000001</v>
      </c>
      <c r="D31" s="75">
        <v>190.32499999999999</v>
      </c>
      <c r="E31" s="13">
        <v>196.12299999999999</v>
      </c>
      <c r="F31" s="77">
        <v>4.2000000000000003E-2</v>
      </c>
      <c r="G31" s="77">
        <v>5.8000000000000003E-2</v>
      </c>
      <c r="H31" s="75">
        <v>203.49799999999999</v>
      </c>
      <c r="I31" s="75">
        <v>208.96799999999999</v>
      </c>
      <c r="J31" s="75">
        <v>209.815</v>
      </c>
      <c r="K31" s="77">
        <v>2.3E-2</v>
      </c>
      <c r="L31" s="105">
        <v>5.8999999999999997E-2</v>
      </c>
    </row>
    <row r="32" spans="1:12" x14ac:dyDescent="0.25">
      <c r="A32" s="11" t="s">
        <v>65</v>
      </c>
      <c r="B32" s="128">
        <v>5.7510000000000003</v>
      </c>
      <c r="C32" s="129">
        <v>4.3120000000000003</v>
      </c>
      <c r="D32" s="129">
        <v>8.1319999999999997</v>
      </c>
      <c r="E32" s="130">
        <v>1.954</v>
      </c>
      <c r="F32" s="131">
        <v>-0.30199999999999999</v>
      </c>
      <c r="G32" s="131">
        <v>2E-3</v>
      </c>
      <c r="H32" s="129">
        <v>0.41</v>
      </c>
      <c r="I32" s="129">
        <v>0.42499999999999999</v>
      </c>
      <c r="J32" s="129">
        <v>0.42799999999999999</v>
      </c>
      <c r="K32" s="131">
        <v>-0.39700000000000002</v>
      </c>
      <c r="L32" s="132">
        <v>0</v>
      </c>
    </row>
    <row r="33" spans="1:12" ht="18" x14ac:dyDescent="0.25">
      <c r="A33" s="99" t="s">
        <v>66</v>
      </c>
      <c r="B33" s="123">
        <v>92.78</v>
      </c>
      <c r="C33" s="123">
        <v>87.909000000000006</v>
      </c>
      <c r="D33" s="123">
        <v>43.145000000000003</v>
      </c>
      <c r="E33" s="124">
        <v>64.826999999999998</v>
      </c>
      <c r="F33" s="125">
        <v>-0.113</v>
      </c>
      <c r="G33" s="125">
        <v>2.3E-2</v>
      </c>
      <c r="H33" s="123">
        <v>67.191000000000003</v>
      </c>
      <c r="I33" s="123">
        <v>71.644000000000005</v>
      </c>
      <c r="J33" s="123">
        <v>74.343999999999994</v>
      </c>
      <c r="K33" s="125">
        <v>4.7E-2</v>
      </c>
      <c r="L33" s="126">
        <v>0.02</v>
      </c>
    </row>
    <row r="34" spans="1:12" ht="18" x14ac:dyDescent="0.25">
      <c r="A34" s="11" t="s">
        <v>67</v>
      </c>
      <c r="B34" s="103">
        <v>2.4039999999999999</v>
      </c>
      <c r="C34" s="70">
        <v>10.885999999999999</v>
      </c>
      <c r="D34" s="70">
        <v>10.247</v>
      </c>
      <c r="E34" s="72">
        <v>13.566000000000001</v>
      </c>
      <c r="F34" s="73">
        <v>0.78</v>
      </c>
      <c r="G34" s="73">
        <v>3.0000000000000001E-3</v>
      </c>
      <c r="H34" s="70">
        <v>17.785</v>
      </c>
      <c r="I34" s="70">
        <v>18.800999999999998</v>
      </c>
      <c r="J34" s="70">
        <v>19.63</v>
      </c>
      <c r="K34" s="73">
        <v>0.13100000000000001</v>
      </c>
      <c r="L34" s="104">
        <v>5.0000000000000001E-3</v>
      </c>
    </row>
    <row r="35" spans="1:12" x14ac:dyDescent="0.25">
      <c r="A35" s="11" t="s">
        <v>68</v>
      </c>
      <c r="B35" s="19">
        <v>78.231999999999999</v>
      </c>
      <c r="C35" s="75">
        <v>77.022999999999996</v>
      </c>
      <c r="D35" s="75">
        <v>32.898000000000003</v>
      </c>
      <c r="E35" s="13">
        <v>51.261000000000003</v>
      </c>
      <c r="F35" s="77">
        <v>-0.13100000000000001</v>
      </c>
      <c r="G35" s="77">
        <v>1.9E-2</v>
      </c>
      <c r="H35" s="75">
        <v>49.405999999999999</v>
      </c>
      <c r="I35" s="75">
        <v>52.843000000000004</v>
      </c>
      <c r="J35" s="75">
        <v>54.713999999999999</v>
      </c>
      <c r="K35" s="77">
        <v>2.1999999999999999E-2</v>
      </c>
      <c r="L35" s="105">
        <v>1.4999999999999999E-2</v>
      </c>
    </row>
    <row r="36" spans="1:12" ht="18" x14ac:dyDescent="0.25">
      <c r="A36" s="11" t="s">
        <v>69</v>
      </c>
      <c r="B36" s="133">
        <v>12.144</v>
      </c>
      <c r="C36" s="134">
        <v>0</v>
      </c>
      <c r="D36" s="134">
        <v>0</v>
      </c>
      <c r="E36" s="135">
        <v>0</v>
      </c>
      <c r="F36" s="136">
        <v>-1</v>
      </c>
      <c r="G36" s="136">
        <v>1E-3</v>
      </c>
      <c r="H36" s="129">
        <v>0</v>
      </c>
      <c r="I36" s="129">
        <v>0</v>
      </c>
      <c r="J36" s="129">
        <v>0</v>
      </c>
      <c r="K36" s="136">
        <v>0</v>
      </c>
      <c r="L36" s="137">
        <v>0</v>
      </c>
    </row>
    <row r="37" spans="1:12" ht="18" x14ac:dyDescent="0.25">
      <c r="A37" s="138" t="s">
        <v>70</v>
      </c>
      <c r="B37" s="139">
        <v>0.223</v>
      </c>
      <c r="C37" s="139">
        <v>1.409</v>
      </c>
      <c r="D37" s="139">
        <v>1.1180000000000001</v>
      </c>
      <c r="E37" s="140">
        <v>0</v>
      </c>
      <c r="F37" s="141">
        <v>-1</v>
      </c>
      <c r="G37" s="141">
        <v>0</v>
      </c>
      <c r="H37" s="139">
        <v>0</v>
      </c>
      <c r="I37" s="139">
        <v>0</v>
      </c>
      <c r="J37" s="139">
        <v>0</v>
      </c>
      <c r="K37" s="141">
        <v>0</v>
      </c>
      <c r="L37" s="142">
        <v>0</v>
      </c>
    </row>
    <row r="38" spans="1:12" x14ac:dyDescent="0.25">
      <c r="A38" s="143" t="s">
        <v>3</v>
      </c>
      <c r="B38" s="144">
        <v>2844.0189999999998</v>
      </c>
      <c r="C38" s="144">
        <v>3086.6909999999998</v>
      </c>
      <c r="D38" s="144">
        <v>3215.877</v>
      </c>
      <c r="E38" s="145">
        <v>3299.3049999999998</v>
      </c>
      <c r="F38" s="146">
        <v>5.0999999999999997E-2</v>
      </c>
      <c r="G38" s="146">
        <v>1</v>
      </c>
      <c r="H38" s="144">
        <v>3505.7130000000002</v>
      </c>
      <c r="I38" s="144">
        <v>3559.3029999999999</v>
      </c>
      <c r="J38" s="144">
        <v>3571.2339999999999</v>
      </c>
      <c r="K38" s="146">
        <v>2.7E-2</v>
      </c>
      <c r="L38" s="147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x14ac:dyDescent="0.25">
      <c r="A1" s="148" t="s">
        <v>71</v>
      </c>
      <c r="B1" s="149"/>
      <c r="C1" s="149"/>
      <c r="D1" s="150"/>
      <c r="E1" s="151"/>
      <c r="F1" s="149"/>
      <c r="G1" s="152"/>
      <c r="H1" s="149"/>
      <c r="I1" s="149"/>
      <c r="J1" s="152"/>
      <c r="K1" s="149"/>
      <c r="L1" s="152"/>
      <c r="M1" s="152"/>
      <c r="N1" s="153"/>
      <c r="O1" s="153"/>
    </row>
    <row r="2" spans="1:15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3"/>
    </row>
    <row r="3" spans="1:15" x14ac:dyDescent="0.25">
      <c r="A3" s="44" t="s">
        <v>72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25">
      <c r="A4" s="46" t="s">
        <v>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8" t="s">
        <v>24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 t="s">
        <v>48</v>
      </c>
    </row>
    <row r="6" spans="1:15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 t="s">
        <v>48</v>
      </c>
    </row>
    <row r="7" spans="1:15" x14ac:dyDescent="0.25">
      <c r="A7" s="50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 t="s">
        <v>48</v>
      </c>
    </row>
    <row r="8" spans="1:15" x14ac:dyDescent="0.25">
      <c r="A8" s="50" t="s">
        <v>27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 t="s">
        <v>48</v>
      </c>
    </row>
    <row r="9" spans="1:15" ht="82.5" x14ac:dyDescent="0.25">
      <c r="A9" s="155" t="s">
        <v>28</v>
      </c>
      <c r="B9" s="54" t="s">
        <v>73</v>
      </c>
      <c r="C9" s="54" t="s">
        <v>30</v>
      </c>
      <c r="D9" s="156" t="s">
        <v>74</v>
      </c>
      <c r="E9" s="58" t="s">
        <v>73</v>
      </c>
      <c r="F9" s="54" t="s">
        <v>30</v>
      </c>
      <c r="G9" s="156" t="s">
        <v>74</v>
      </c>
      <c r="H9" s="157" t="s">
        <v>73</v>
      </c>
      <c r="I9" s="157" t="s">
        <v>30</v>
      </c>
      <c r="J9" s="158" t="s">
        <v>74</v>
      </c>
      <c r="K9" s="54" t="s">
        <v>73</v>
      </c>
      <c r="L9" s="54" t="s">
        <v>30</v>
      </c>
      <c r="M9" s="54" t="s">
        <v>75</v>
      </c>
      <c r="N9" s="57" t="s">
        <v>76</v>
      </c>
      <c r="O9" s="61" t="s">
        <v>77</v>
      </c>
    </row>
    <row r="10" spans="1:15" x14ac:dyDescent="0.25">
      <c r="A10" s="159" t="s">
        <v>2</v>
      </c>
      <c r="B10" s="160" t="s">
        <v>48</v>
      </c>
      <c r="C10" s="161" t="s">
        <v>35</v>
      </c>
      <c r="D10" s="162" t="s">
        <v>48</v>
      </c>
      <c r="E10" s="163" t="s">
        <v>48</v>
      </c>
      <c r="F10" s="161" t="s">
        <v>36</v>
      </c>
      <c r="G10" s="162" t="s">
        <v>48</v>
      </c>
      <c r="H10" s="163" t="s">
        <v>48</v>
      </c>
      <c r="I10" s="161" t="s">
        <v>37</v>
      </c>
      <c r="J10" s="162" t="s">
        <v>48</v>
      </c>
      <c r="K10" s="163" t="s">
        <v>48</v>
      </c>
      <c r="L10" s="161" t="s">
        <v>38</v>
      </c>
      <c r="M10" s="162" t="s">
        <v>48</v>
      </c>
      <c r="N10" s="164" t="s">
        <v>39</v>
      </c>
      <c r="O10" s="165"/>
    </row>
    <row r="11" spans="1:15" x14ac:dyDescent="0.25">
      <c r="A11" s="166" t="s">
        <v>42</v>
      </c>
      <c r="B11" s="70">
        <v>885.56200000000001</v>
      </c>
      <c r="C11" s="70">
        <v>887.79100000000005</v>
      </c>
      <c r="D11" s="71">
        <v>768.67700000000002</v>
      </c>
      <c r="E11" s="103">
        <v>917.38499999999999</v>
      </c>
      <c r="F11" s="70">
        <v>906.63099999999997</v>
      </c>
      <c r="G11" s="71">
        <v>804.91700000000003</v>
      </c>
      <c r="H11" s="19">
        <v>961.95899999999995</v>
      </c>
      <c r="I11" s="75">
        <v>952.85900000000004</v>
      </c>
      <c r="J11" s="75">
        <v>871.06899999999996</v>
      </c>
      <c r="K11" s="103">
        <v>1011.652</v>
      </c>
      <c r="L11" s="70">
        <v>926.81399999999996</v>
      </c>
      <c r="M11" s="70">
        <v>891.15099999999995</v>
      </c>
      <c r="N11" s="167">
        <v>0.88300000000000001</v>
      </c>
      <c r="O11" s="168">
        <v>0.90800000000000003</v>
      </c>
    </row>
    <row r="12" spans="1:15" x14ac:dyDescent="0.25">
      <c r="A12" s="169" t="s">
        <v>43</v>
      </c>
      <c r="B12" s="75">
        <v>532.74800000000005</v>
      </c>
      <c r="C12" s="75">
        <v>531.24800000000005</v>
      </c>
      <c r="D12" s="75">
        <v>520.16499999999996</v>
      </c>
      <c r="E12" s="19">
        <v>598.22299999999996</v>
      </c>
      <c r="F12" s="75">
        <v>592.22299999999996</v>
      </c>
      <c r="G12" s="75">
        <v>549.21100000000001</v>
      </c>
      <c r="H12" s="19">
        <v>631.13300000000004</v>
      </c>
      <c r="I12" s="75">
        <v>631.58299999999997</v>
      </c>
      <c r="J12" s="75">
        <v>560.59699999999998</v>
      </c>
      <c r="K12" s="19">
        <v>676.89300000000003</v>
      </c>
      <c r="L12" s="75">
        <v>613.44899999999996</v>
      </c>
      <c r="M12" s="75">
        <v>597.98900000000003</v>
      </c>
      <c r="N12" s="170">
        <v>0.91300000000000003</v>
      </c>
      <c r="O12" s="171">
        <v>0.94099999999999995</v>
      </c>
    </row>
    <row r="13" spans="1:15" x14ac:dyDescent="0.25">
      <c r="A13" s="169" t="s">
        <v>44</v>
      </c>
      <c r="B13" s="75">
        <v>561.11300000000006</v>
      </c>
      <c r="C13" s="75">
        <v>557.38400000000001</v>
      </c>
      <c r="D13" s="75">
        <v>485.54300000000001</v>
      </c>
      <c r="E13" s="19">
        <v>582.57399999999996</v>
      </c>
      <c r="F13" s="75">
        <v>580.57399999999996</v>
      </c>
      <c r="G13" s="75">
        <v>542.81700000000001</v>
      </c>
      <c r="H13" s="19">
        <v>611.19799999999998</v>
      </c>
      <c r="I13" s="75">
        <v>628.71199999999999</v>
      </c>
      <c r="J13" s="75">
        <v>605.63</v>
      </c>
      <c r="K13" s="19">
        <v>643.46699999999998</v>
      </c>
      <c r="L13" s="75">
        <v>588.66399999999999</v>
      </c>
      <c r="M13" s="75">
        <v>588.66399999999999</v>
      </c>
      <c r="N13" s="170">
        <v>0.92700000000000005</v>
      </c>
      <c r="O13" s="171">
        <v>0.94399999999999995</v>
      </c>
    </row>
    <row r="14" spans="1:15" x14ac:dyDescent="0.25">
      <c r="A14" s="169" t="s">
        <v>45</v>
      </c>
      <c r="B14" s="75">
        <v>1086.3979999999999</v>
      </c>
      <c r="C14" s="75">
        <v>1079.3979999999999</v>
      </c>
      <c r="D14" s="75">
        <v>1069.634</v>
      </c>
      <c r="E14" s="19">
        <v>1197.0609999999999</v>
      </c>
      <c r="F14" s="75">
        <v>1203.442</v>
      </c>
      <c r="G14" s="75">
        <v>1189.7460000000001</v>
      </c>
      <c r="H14" s="19">
        <v>1230.8430000000001</v>
      </c>
      <c r="I14" s="75">
        <v>1220.0450000000001</v>
      </c>
      <c r="J14" s="75">
        <v>1178.5809999999999</v>
      </c>
      <c r="K14" s="19">
        <v>1305.7370000000001</v>
      </c>
      <c r="L14" s="75">
        <v>1170.3779999999999</v>
      </c>
      <c r="M14" s="75">
        <v>1162.7809999999999</v>
      </c>
      <c r="N14" s="170">
        <v>0.95499999999999996</v>
      </c>
      <c r="O14" s="171">
        <v>0.98399999999999999</v>
      </c>
    </row>
    <row r="15" spans="1:15" x14ac:dyDescent="0.25">
      <c r="A15" s="172" t="s">
        <v>3</v>
      </c>
      <c r="B15" s="80">
        <v>3065.8209999999999</v>
      </c>
      <c r="C15" s="80">
        <v>3055.8209999999999</v>
      </c>
      <c r="D15" s="173">
        <v>2844.0189999999998</v>
      </c>
      <c r="E15" s="174">
        <v>3295.2429999999999</v>
      </c>
      <c r="F15" s="80">
        <v>3282.87</v>
      </c>
      <c r="G15" s="80">
        <v>3086.6909999999998</v>
      </c>
      <c r="H15" s="174">
        <v>3435.1329999999998</v>
      </c>
      <c r="I15" s="80">
        <v>3433.1990000000001</v>
      </c>
      <c r="J15" s="80">
        <v>3215.877</v>
      </c>
      <c r="K15" s="174">
        <v>3637.7489999999998</v>
      </c>
      <c r="L15" s="80">
        <v>3299.3049999999998</v>
      </c>
      <c r="M15" s="173">
        <v>3240.585</v>
      </c>
      <c r="N15" s="175">
        <v>0.92200000000000004</v>
      </c>
      <c r="O15" s="176">
        <v>0.94799999999999995</v>
      </c>
    </row>
    <row r="16" spans="1:15" ht="18" x14ac:dyDescent="0.25">
      <c r="A16" s="177" t="s">
        <v>47</v>
      </c>
      <c r="B16" s="178"/>
      <c r="C16" s="179" t="s">
        <v>78</v>
      </c>
      <c r="D16" s="180"/>
      <c r="E16" s="181"/>
      <c r="F16" s="182"/>
      <c r="G16" s="180"/>
      <c r="H16" s="181"/>
      <c r="I16" s="182" t="s">
        <v>48</v>
      </c>
      <c r="J16" s="182" t="s">
        <v>48</v>
      </c>
      <c r="K16" s="181"/>
      <c r="L16" s="183">
        <v>-338.44400000000002</v>
      </c>
      <c r="M16" s="184"/>
      <c r="N16" s="185"/>
      <c r="O16" s="186"/>
    </row>
    <row r="17" spans="1:15" x14ac:dyDescent="0.25">
      <c r="A17" s="187"/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90"/>
      <c r="O17" s="190"/>
    </row>
    <row r="18" spans="1:15" ht="18" x14ac:dyDescent="0.25">
      <c r="A18" s="191" t="s">
        <v>49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3"/>
      <c r="O18" s="194"/>
    </row>
    <row r="19" spans="1:15" x14ac:dyDescent="0.25">
      <c r="A19" s="195" t="s">
        <v>50</v>
      </c>
      <c r="B19" s="100">
        <v>1817.606</v>
      </c>
      <c r="C19" s="100">
        <v>1787.2550000000001</v>
      </c>
      <c r="D19" s="100">
        <v>1571.384</v>
      </c>
      <c r="E19" s="196">
        <v>1946.683</v>
      </c>
      <c r="F19" s="100">
        <v>1885.3150000000001</v>
      </c>
      <c r="G19" s="100">
        <v>1700.607</v>
      </c>
      <c r="H19" s="196">
        <v>2065.5929999999998</v>
      </c>
      <c r="I19" s="100">
        <v>2024.6959999999999</v>
      </c>
      <c r="J19" s="100">
        <v>1833.326</v>
      </c>
      <c r="K19" s="196">
        <v>2177.5569999999998</v>
      </c>
      <c r="L19" s="100">
        <v>1942.1959999999999</v>
      </c>
      <c r="M19" s="100">
        <v>1900.35</v>
      </c>
      <c r="N19" s="197">
        <v>0.875</v>
      </c>
      <c r="O19" s="198">
        <v>0.91700000000000004</v>
      </c>
    </row>
    <row r="20" spans="1:15" ht="18" x14ac:dyDescent="0.25">
      <c r="A20" s="199" t="s">
        <v>51</v>
      </c>
      <c r="B20" s="103">
        <v>1224.502</v>
      </c>
      <c r="C20" s="70">
        <v>1212.7670000000001</v>
      </c>
      <c r="D20" s="70">
        <v>1059.5119999999999</v>
      </c>
      <c r="E20" s="103">
        <v>1317.79</v>
      </c>
      <c r="F20" s="70">
        <v>1293.058</v>
      </c>
      <c r="G20" s="70">
        <v>1149.681</v>
      </c>
      <c r="H20" s="103">
        <v>1393.2070000000001</v>
      </c>
      <c r="I20" s="70">
        <v>1343.884</v>
      </c>
      <c r="J20" s="70">
        <v>1253.326</v>
      </c>
      <c r="K20" s="103">
        <v>1490.4760000000001</v>
      </c>
      <c r="L20" s="70">
        <v>1364.452</v>
      </c>
      <c r="M20" s="71">
        <v>1334.623</v>
      </c>
      <c r="N20" s="200">
        <v>0.88400000000000001</v>
      </c>
      <c r="O20" s="201">
        <v>0.92</v>
      </c>
    </row>
    <row r="21" spans="1:15" x14ac:dyDescent="0.25">
      <c r="A21" s="199" t="s">
        <v>79</v>
      </c>
      <c r="B21" s="128">
        <v>593.10400000000004</v>
      </c>
      <c r="C21" s="129">
        <v>574.48800000000006</v>
      </c>
      <c r="D21" s="129">
        <v>511.87200000000001</v>
      </c>
      <c r="E21" s="128">
        <v>628.89300000000003</v>
      </c>
      <c r="F21" s="129">
        <v>592.25699999999995</v>
      </c>
      <c r="G21" s="129">
        <v>550.92600000000004</v>
      </c>
      <c r="H21" s="128">
        <v>672.38599999999997</v>
      </c>
      <c r="I21" s="129">
        <v>680.81200000000001</v>
      </c>
      <c r="J21" s="129">
        <v>580</v>
      </c>
      <c r="K21" s="128">
        <v>687.08100000000002</v>
      </c>
      <c r="L21" s="129">
        <v>577.74400000000003</v>
      </c>
      <c r="M21" s="202">
        <v>565.72699999999998</v>
      </c>
      <c r="N21" s="203">
        <v>0.85599999999999998</v>
      </c>
      <c r="O21" s="204">
        <v>0.91100000000000003</v>
      </c>
    </row>
    <row r="22" spans="1:15" ht="18" x14ac:dyDescent="0.25">
      <c r="A22" s="205" t="s">
        <v>80</v>
      </c>
      <c r="B22" s="123">
        <v>1160.71</v>
      </c>
      <c r="C22" s="123">
        <v>1162.4449999999999</v>
      </c>
      <c r="D22" s="123">
        <v>1179.6320000000001</v>
      </c>
      <c r="E22" s="206">
        <v>1273.56</v>
      </c>
      <c r="F22" s="123">
        <v>1287.9829999999999</v>
      </c>
      <c r="G22" s="123">
        <v>1296.7660000000001</v>
      </c>
      <c r="H22" s="206">
        <v>1309.356</v>
      </c>
      <c r="I22" s="123">
        <v>1342.0360000000001</v>
      </c>
      <c r="J22" s="123">
        <v>1338.288</v>
      </c>
      <c r="K22" s="206">
        <v>1391.364</v>
      </c>
      <c r="L22" s="123">
        <v>1292.2819999999999</v>
      </c>
      <c r="M22" s="123">
        <v>1278.752</v>
      </c>
      <c r="N22" s="207">
        <v>0.99199999999999999</v>
      </c>
      <c r="O22" s="208">
        <v>1.002</v>
      </c>
    </row>
    <row r="23" spans="1:15" ht="18" x14ac:dyDescent="0.25">
      <c r="A23" s="199" t="s">
        <v>61</v>
      </c>
      <c r="B23" s="103">
        <v>0.49</v>
      </c>
      <c r="C23" s="70">
        <v>0.49</v>
      </c>
      <c r="D23" s="70">
        <v>0.65200000000000002</v>
      </c>
      <c r="E23" s="103">
        <v>0.60399999999999998</v>
      </c>
      <c r="F23" s="70">
        <v>0.61799999999999999</v>
      </c>
      <c r="G23" s="70">
        <v>0.752</v>
      </c>
      <c r="H23" s="103">
        <v>0.65600000000000003</v>
      </c>
      <c r="I23" s="70">
        <v>0.86299999999999999</v>
      </c>
      <c r="J23" s="70">
        <v>0.86299999999999999</v>
      </c>
      <c r="K23" s="103">
        <v>0.70699999999999996</v>
      </c>
      <c r="L23" s="70">
        <v>0.70699999999999996</v>
      </c>
      <c r="M23" s="71">
        <v>0.72799999999999998</v>
      </c>
      <c r="N23" s="200">
        <v>1.2190000000000001</v>
      </c>
      <c r="O23" s="201">
        <v>1.1180000000000001</v>
      </c>
    </row>
    <row r="24" spans="1:15" ht="27" x14ac:dyDescent="0.25">
      <c r="A24" s="199" t="s">
        <v>62</v>
      </c>
      <c r="B24" s="19">
        <v>962.18200000000002</v>
      </c>
      <c r="C24" s="75">
        <v>962.18200000000002</v>
      </c>
      <c r="D24" s="75">
        <v>979.904</v>
      </c>
      <c r="E24" s="19">
        <v>1066.114</v>
      </c>
      <c r="F24" s="75">
        <v>1078.4159999999999</v>
      </c>
      <c r="G24" s="75">
        <v>1103.547</v>
      </c>
      <c r="H24" s="19">
        <v>1089.039</v>
      </c>
      <c r="I24" s="75">
        <v>1121.384</v>
      </c>
      <c r="J24" s="75">
        <v>1121.383</v>
      </c>
      <c r="K24" s="19">
        <v>1162.979</v>
      </c>
      <c r="L24" s="75">
        <v>1065.403</v>
      </c>
      <c r="M24" s="76">
        <v>1065.403</v>
      </c>
      <c r="N24" s="203">
        <v>0.998</v>
      </c>
      <c r="O24" s="204">
        <v>1.01</v>
      </c>
    </row>
    <row r="25" spans="1:15" ht="27" x14ac:dyDescent="0.25">
      <c r="A25" s="199" t="s">
        <v>63</v>
      </c>
      <c r="B25" s="19">
        <v>23.812999999999999</v>
      </c>
      <c r="C25" s="75">
        <v>23.812999999999999</v>
      </c>
      <c r="D25" s="75">
        <v>19.974</v>
      </c>
      <c r="E25" s="19">
        <v>25.218</v>
      </c>
      <c r="F25" s="75">
        <v>25.218</v>
      </c>
      <c r="G25" s="75">
        <v>20.277999999999999</v>
      </c>
      <c r="H25" s="19">
        <v>26.63</v>
      </c>
      <c r="I25" s="75">
        <v>18.93</v>
      </c>
      <c r="J25" s="75">
        <v>17.585000000000001</v>
      </c>
      <c r="K25" s="19">
        <v>28.094999999999999</v>
      </c>
      <c r="L25" s="75">
        <v>28.094999999999999</v>
      </c>
      <c r="M25" s="76">
        <v>19.556999999999999</v>
      </c>
      <c r="N25" s="203">
        <v>0.746</v>
      </c>
      <c r="O25" s="204">
        <v>0.80600000000000005</v>
      </c>
    </row>
    <row r="26" spans="1:15" x14ac:dyDescent="0.25">
      <c r="A26" s="199" t="s">
        <v>64</v>
      </c>
      <c r="B26" s="19">
        <v>173.892</v>
      </c>
      <c r="C26" s="75">
        <v>173.892</v>
      </c>
      <c r="D26" s="75">
        <v>173.351</v>
      </c>
      <c r="E26" s="19">
        <v>181.262</v>
      </c>
      <c r="F26" s="75">
        <v>181.21199999999999</v>
      </c>
      <c r="G26" s="75">
        <v>167.87700000000001</v>
      </c>
      <c r="H26" s="19">
        <v>192.648</v>
      </c>
      <c r="I26" s="75">
        <v>192.648</v>
      </c>
      <c r="J26" s="75">
        <v>190.32499999999999</v>
      </c>
      <c r="K26" s="19">
        <v>199.179</v>
      </c>
      <c r="L26" s="75">
        <v>196.12299999999999</v>
      </c>
      <c r="M26" s="76">
        <v>189.25800000000001</v>
      </c>
      <c r="N26" s="203">
        <v>0.96499999999999997</v>
      </c>
      <c r="O26" s="204">
        <v>0.96899999999999997</v>
      </c>
    </row>
    <row r="27" spans="1:15" x14ac:dyDescent="0.25">
      <c r="A27" s="199" t="s">
        <v>65</v>
      </c>
      <c r="B27" s="128">
        <v>0.33300000000000002</v>
      </c>
      <c r="C27" s="129">
        <v>2.0680000000000001</v>
      </c>
      <c r="D27" s="129">
        <v>5.7510000000000003</v>
      </c>
      <c r="E27" s="128">
        <v>0.36199999999999999</v>
      </c>
      <c r="F27" s="129">
        <v>2.5190000000000001</v>
      </c>
      <c r="G27" s="129">
        <v>4.3120000000000003</v>
      </c>
      <c r="H27" s="128">
        <v>0.38300000000000001</v>
      </c>
      <c r="I27" s="129">
        <v>8.2110000000000003</v>
      </c>
      <c r="J27" s="129">
        <v>8.1319999999999997</v>
      </c>
      <c r="K27" s="128">
        <v>0.40400000000000003</v>
      </c>
      <c r="L27" s="129">
        <v>1.954</v>
      </c>
      <c r="M27" s="202">
        <v>3.806</v>
      </c>
      <c r="N27" s="209">
        <v>14.845000000000001</v>
      </c>
      <c r="O27" s="210">
        <v>1.4910000000000001</v>
      </c>
    </row>
    <row r="28" spans="1:15" ht="18" x14ac:dyDescent="0.25">
      <c r="A28" s="205" t="s">
        <v>66</v>
      </c>
      <c r="B28" s="123">
        <v>87.504999999999995</v>
      </c>
      <c r="C28" s="123">
        <v>106.121</v>
      </c>
      <c r="D28" s="123">
        <v>92.78</v>
      </c>
      <c r="E28" s="206">
        <v>75</v>
      </c>
      <c r="F28" s="123">
        <v>109.572</v>
      </c>
      <c r="G28" s="123">
        <v>87.909000000000006</v>
      </c>
      <c r="H28" s="206">
        <v>60.183999999999997</v>
      </c>
      <c r="I28" s="123">
        <v>65.349000000000004</v>
      </c>
      <c r="J28" s="123">
        <v>43.145000000000003</v>
      </c>
      <c r="K28" s="206">
        <v>68.828000000000003</v>
      </c>
      <c r="L28" s="123">
        <v>64.826999999999998</v>
      </c>
      <c r="M28" s="211">
        <v>61.482999999999997</v>
      </c>
      <c r="N28" s="212">
        <v>0.97899999999999998</v>
      </c>
      <c r="O28" s="213">
        <v>0.82499999999999996</v>
      </c>
    </row>
    <row r="29" spans="1:15" ht="18" x14ac:dyDescent="0.25">
      <c r="A29" s="199" t="s">
        <v>67</v>
      </c>
      <c r="B29" s="103">
        <v>14</v>
      </c>
      <c r="C29" s="70">
        <v>14</v>
      </c>
      <c r="D29" s="70">
        <v>2.4039999999999999</v>
      </c>
      <c r="E29" s="103">
        <v>16</v>
      </c>
      <c r="F29" s="70">
        <v>16</v>
      </c>
      <c r="G29" s="70">
        <v>10.885999999999999</v>
      </c>
      <c r="H29" s="103">
        <v>16</v>
      </c>
      <c r="I29" s="70">
        <v>12.387</v>
      </c>
      <c r="J29" s="70">
        <v>10.247</v>
      </c>
      <c r="K29" s="103">
        <v>16.544</v>
      </c>
      <c r="L29" s="70">
        <v>13.566000000000001</v>
      </c>
      <c r="M29" s="71">
        <v>15.265000000000001</v>
      </c>
      <c r="N29" s="200">
        <v>0.62</v>
      </c>
      <c r="O29" s="201">
        <v>0.69299999999999995</v>
      </c>
    </row>
    <row r="30" spans="1:15" ht="18" x14ac:dyDescent="0.25">
      <c r="A30" s="199" t="s">
        <v>68</v>
      </c>
      <c r="B30" s="19">
        <v>73.504999999999995</v>
      </c>
      <c r="C30" s="75">
        <v>92.061000000000007</v>
      </c>
      <c r="D30" s="75">
        <v>78.231999999999999</v>
      </c>
      <c r="E30" s="19">
        <v>59</v>
      </c>
      <c r="F30" s="75">
        <v>93.572000000000003</v>
      </c>
      <c r="G30" s="75">
        <v>77.022999999999996</v>
      </c>
      <c r="H30" s="19">
        <v>44.183999999999997</v>
      </c>
      <c r="I30" s="75">
        <v>52.962000000000003</v>
      </c>
      <c r="J30" s="75">
        <v>32.898000000000003</v>
      </c>
      <c r="K30" s="19">
        <v>52.283999999999999</v>
      </c>
      <c r="L30" s="75">
        <v>51.261000000000003</v>
      </c>
      <c r="M30" s="76">
        <v>46.218000000000004</v>
      </c>
      <c r="N30" s="203">
        <v>1.024</v>
      </c>
      <c r="O30" s="204">
        <v>0.80900000000000005</v>
      </c>
    </row>
    <row r="31" spans="1:15" ht="18" x14ac:dyDescent="0.25">
      <c r="A31" s="199" t="s">
        <v>69</v>
      </c>
      <c r="B31" s="128">
        <v>0</v>
      </c>
      <c r="C31" s="129">
        <v>0.06</v>
      </c>
      <c r="D31" s="129">
        <v>12.144</v>
      </c>
      <c r="E31" s="128">
        <v>0</v>
      </c>
      <c r="F31" s="129">
        <v>0</v>
      </c>
      <c r="G31" s="129">
        <v>0</v>
      </c>
      <c r="H31" s="128">
        <v>0</v>
      </c>
      <c r="I31" s="129">
        <v>0</v>
      </c>
      <c r="J31" s="129">
        <v>0</v>
      </c>
      <c r="K31" s="128">
        <v>0</v>
      </c>
      <c r="L31" s="129">
        <v>0</v>
      </c>
      <c r="M31" s="202">
        <v>0</v>
      </c>
      <c r="N31" s="209" t="s">
        <v>81</v>
      </c>
      <c r="O31" s="210">
        <v>202.4</v>
      </c>
    </row>
    <row r="32" spans="1:15" ht="18" x14ac:dyDescent="0.25">
      <c r="A32" s="205" t="s">
        <v>70</v>
      </c>
      <c r="B32" s="139">
        <v>0</v>
      </c>
      <c r="C32" s="139">
        <v>0</v>
      </c>
      <c r="D32" s="139">
        <v>0.223</v>
      </c>
      <c r="E32" s="214">
        <v>0</v>
      </c>
      <c r="F32" s="139">
        <v>0</v>
      </c>
      <c r="G32" s="139">
        <v>1.409</v>
      </c>
      <c r="H32" s="214">
        <v>0</v>
      </c>
      <c r="I32" s="139">
        <v>1.1180000000000001</v>
      </c>
      <c r="J32" s="139">
        <v>1.1180000000000001</v>
      </c>
      <c r="K32" s="214">
        <v>0</v>
      </c>
      <c r="L32" s="139">
        <v>0</v>
      </c>
      <c r="M32" s="215">
        <v>0</v>
      </c>
      <c r="N32" s="197" t="s">
        <v>81</v>
      </c>
      <c r="O32" s="213">
        <v>2.46</v>
      </c>
    </row>
    <row r="33" spans="1:15" x14ac:dyDescent="0.25">
      <c r="A33" s="172" t="s">
        <v>3</v>
      </c>
      <c r="B33" s="80">
        <v>3065.8209999999999</v>
      </c>
      <c r="C33" s="80">
        <v>3055.8209999999999</v>
      </c>
      <c r="D33" s="80">
        <v>2844.0189999999998</v>
      </c>
      <c r="E33" s="40">
        <v>3295.2429999999999</v>
      </c>
      <c r="F33" s="80">
        <v>3282.87</v>
      </c>
      <c r="G33" s="80">
        <v>3086.6909999999998</v>
      </c>
      <c r="H33" s="40">
        <v>3435.1329999999998</v>
      </c>
      <c r="I33" s="80">
        <v>3433.1990000000001</v>
      </c>
      <c r="J33" s="80">
        <v>3215.877</v>
      </c>
      <c r="K33" s="40">
        <v>3637.7489999999998</v>
      </c>
      <c r="L33" s="80">
        <v>3299.3049999999998</v>
      </c>
      <c r="M33" s="173">
        <v>3240.585</v>
      </c>
      <c r="N33" s="216">
        <v>0.92200000000000004</v>
      </c>
      <c r="O33" s="217">
        <v>0.94799999999999995</v>
      </c>
    </row>
    <row r="34" spans="1:15" x14ac:dyDescent="0.25">
      <c r="A34" s="218"/>
      <c r="B34" s="219"/>
      <c r="C34" s="219"/>
      <c r="D34" s="220"/>
      <c r="E34" s="219"/>
      <c r="F34" s="219"/>
      <c r="G34" s="220"/>
      <c r="H34" s="219"/>
      <c r="I34" s="219"/>
      <c r="J34" s="220"/>
      <c r="K34" s="219"/>
      <c r="L34" s="220"/>
      <c r="M34" s="220"/>
      <c r="N34" s="220"/>
      <c r="O34" s="221"/>
    </row>
    <row r="35" spans="1:15" x14ac:dyDescent="0.25">
      <c r="A35" s="222"/>
      <c r="B35" s="222"/>
      <c r="C35" s="222"/>
      <c r="D35" s="223"/>
      <c r="E35" s="222"/>
      <c r="F35" s="222"/>
      <c r="G35" s="223"/>
      <c r="H35" s="222"/>
      <c r="I35" s="222"/>
      <c r="J35" s="223"/>
      <c r="K35" s="222"/>
      <c r="L35" s="223"/>
      <c r="M35" s="223"/>
      <c r="N35" s="223"/>
      <c r="O35" s="2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3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6.7109375" customWidth="1"/>
    <col min="3" max="4" width="5.85546875" customWidth="1"/>
    <col min="5" max="7" width="6.7109375" customWidth="1"/>
    <col min="8" max="9" width="5.85546875" customWidth="1"/>
  </cols>
  <sheetData>
    <row r="1" spans="1:9" x14ac:dyDescent="0.25">
      <c r="A1" s="148" t="s">
        <v>71</v>
      </c>
      <c r="B1" s="152"/>
      <c r="C1" s="226"/>
      <c r="D1" s="226"/>
      <c r="E1" s="152"/>
      <c r="F1" s="152"/>
      <c r="G1" s="152"/>
      <c r="H1" s="226"/>
      <c r="I1" s="226"/>
    </row>
    <row r="2" spans="1:9" x14ac:dyDescent="0.25">
      <c r="A2" s="154"/>
      <c r="B2" s="154"/>
      <c r="C2" s="154"/>
      <c r="D2" s="154"/>
      <c r="E2" s="154"/>
      <c r="F2" s="154"/>
      <c r="G2" s="154"/>
      <c r="H2" s="226"/>
      <c r="I2" s="226"/>
    </row>
    <row r="3" spans="1:9" x14ac:dyDescent="0.25">
      <c r="A3" s="44" t="s">
        <v>82</v>
      </c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225" t="s">
        <v>23</v>
      </c>
      <c r="B4" s="47"/>
      <c r="C4" s="47"/>
      <c r="D4" s="47"/>
      <c r="E4" s="47"/>
      <c r="F4" s="47"/>
      <c r="G4" s="47"/>
      <c r="H4" s="47"/>
      <c r="I4" s="47"/>
    </row>
    <row r="5" spans="1:9" x14ac:dyDescent="0.25">
      <c r="A5" s="48" t="s">
        <v>24</v>
      </c>
      <c r="B5" s="49"/>
      <c r="C5" s="49"/>
      <c r="D5" s="49"/>
      <c r="E5" s="49"/>
      <c r="F5" s="49"/>
      <c r="G5" s="49"/>
      <c r="H5" s="49"/>
      <c r="I5" s="49" t="s">
        <v>48</v>
      </c>
    </row>
    <row r="6" spans="1:9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 t="s">
        <v>48</v>
      </c>
    </row>
    <row r="7" spans="1:9" x14ac:dyDescent="0.25">
      <c r="A7" s="50" t="s">
        <v>26</v>
      </c>
      <c r="B7" s="51"/>
      <c r="C7" s="51"/>
      <c r="D7" s="51"/>
      <c r="E7" s="51"/>
      <c r="F7" s="51"/>
      <c r="G7" s="51"/>
      <c r="H7" s="51"/>
      <c r="I7" s="51" t="s">
        <v>48</v>
      </c>
    </row>
    <row r="8" spans="1:9" x14ac:dyDescent="0.25">
      <c r="A8" s="50" t="s">
        <v>27</v>
      </c>
      <c r="B8" s="51"/>
      <c r="C8" s="51"/>
      <c r="D8" s="51"/>
      <c r="E8" s="51"/>
      <c r="F8" s="51"/>
      <c r="G8" s="51"/>
      <c r="H8" s="51"/>
      <c r="I8" s="51" t="s">
        <v>48</v>
      </c>
    </row>
    <row r="9" spans="1:9" ht="55.5" x14ac:dyDescent="0.25">
      <c r="A9" s="155" t="s">
        <v>28</v>
      </c>
      <c r="B9" s="227" t="s">
        <v>75</v>
      </c>
      <c r="C9" s="228" t="s">
        <v>31</v>
      </c>
      <c r="D9" s="229" t="s">
        <v>83</v>
      </c>
      <c r="E9" s="230" t="s">
        <v>84</v>
      </c>
      <c r="F9" s="231"/>
      <c r="G9" s="231"/>
      <c r="H9" s="228" t="s">
        <v>31</v>
      </c>
      <c r="I9" s="232" t="s">
        <v>83</v>
      </c>
    </row>
    <row r="10" spans="1:9" x14ac:dyDescent="0.25">
      <c r="A10" s="159" t="s">
        <v>2</v>
      </c>
      <c r="B10" s="233" t="s">
        <v>38</v>
      </c>
      <c r="C10" s="164" t="s">
        <v>39</v>
      </c>
      <c r="D10" s="234"/>
      <c r="E10" s="235" t="s">
        <v>40</v>
      </c>
      <c r="F10" s="160" t="s">
        <v>12</v>
      </c>
      <c r="G10" s="160" t="s">
        <v>13</v>
      </c>
      <c r="H10" s="164" t="s">
        <v>41</v>
      </c>
      <c r="I10" s="69"/>
    </row>
    <row r="11" spans="1:9" x14ac:dyDescent="0.25">
      <c r="A11" s="166" t="s">
        <v>42</v>
      </c>
      <c r="B11" s="71">
        <v>891.15099999999995</v>
      </c>
      <c r="C11" s="201">
        <v>1E-3</v>
      </c>
      <c r="D11" s="201">
        <v>0.26900000000000002</v>
      </c>
      <c r="E11" s="103">
        <v>1003.867</v>
      </c>
      <c r="F11" s="70">
        <v>1026.7539999999999</v>
      </c>
      <c r="G11" s="70">
        <v>1030.432</v>
      </c>
      <c r="H11" s="201">
        <v>0.05</v>
      </c>
      <c r="I11" s="236">
        <v>0.28499999999999998</v>
      </c>
    </row>
    <row r="12" spans="1:9" x14ac:dyDescent="0.25">
      <c r="A12" s="169" t="s">
        <v>43</v>
      </c>
      <c r="B12" s="76">
        <v>597.98900000000003</v>
      </c>
      <c r="C12" s="204">
        <v>0.04</v>
      </c>
      <c r="D12" s="203">
        <v>0.18</v>
      </c>
      <c r="E12" s="19">
        <v>633.80100000000004</v>
      </c>
      <c r="F12" s="75">
        <v>637.20600000000002</v>
      </c>
      <c r="G12" s="75">
        <v>638.35699999999997</v>
      </c>
      <c r="H12" s="204">
        <v>2.1999999999999999E-2</v>
      </c>
      <c r="I12" s="237">
        <v>0.18099999999999999</v>
      </c>
    </row>
    <row r="13" spans="1:9" x14ac:dyDescent="0.25">
      <c r="A13" s="169" t="s">
        <v>44</v>
      </c>
      <c r="B13" s="76">
        <v>588.66399999999999</v>
      </c>
      <c r="C13" s="204">
        <v>1.7999999999999999E-2</v>
      </c>
      <c r="D13" s="203">
        <v>0.17899999999999999</v>
      </c>
      <c r="E13" s="19">
        <v>610.15700000000004</v>
      </c>
      <c r="F13" s="75">
        <v>618.93899999999996</v>
      </c>
      <c r="G13" s="75">
        <v>621.55399999999997</v>
      </c>
      <c r="H13" s="204">
        <v>1.7999999999999999E-2</v>
      </c>
      <c r="I13" s="237">
        <v>0.17599999999999999</v>
      </c>
    </row>
    <row r="14" spans="1:9" x14ac:dyDescent="0.25">
      <c r="A14" s="169" t="s">
        <v>45</v>
      </c>
      <c r="B14" s="76">
        <v>1162.7809999999999</v>
      </c>
      <c r="C14" s="238">
        <v>2.5000000000000001E-2</v>
      </c>
      <c r="D14" s="203">
        <v>0.371</v>
      </c>
      <c r="E14" s="19">
        <v>1257.8879999999999</v>
      </c>
      <c r="F14" s="75">
        <v>1276.404</v>
      </c>
      <c r="G14" s="75">
        <v>1280.8910000000001</v>
      </c>
      <c r="H14" s="204">
        <v>3.3000000000000002E-2</v>
      </c>
      <c r="I14" s="237">
        <v>0.35899999999999999</v>
      </c>
    </row>
    <row r="15" spans="1:9" x14ac:dyDescent="0.25">
      <c r="A15" s="172" t="s">
        <v>3</v>
      </c>
      <c r="B15" s="173">
        <v>3240.585</v>
      </c>
      <c r="C15" s="239">
        <v>0.02</v>
      </c>
      <c r="D15" s="239">
        <v>1</v>
      </c>
      <c r="E15" s="40">
        <v>3505.7130000000002</v>
      </c>
      <c r="F15" s="80">
        <v>3559.3029999999999</v>
      </c>
      <c r="G15" s="80">
        <v>3571.2339999999999</v>
      </c>
      <c r="H15" s="239">
        <v>3.3000000000000002E-2</v>
      </c>
      <c r="I15" s="240">
        <v>1</v>
      </c>
    </row>
    <row r="16" spans="1:9" ht="18" x14ac:dyDescent="0.25">
      <c r="A16" s="84" t="s">
        <v>47</v>
      </c>
      <c r="B16" s="241">
        <v>-397.16399999999999</v>
      </c>
      <c r="C16" s="242"/>
      <c r="D16" s="242"/>
      <c r="E16" s="243">
        <v>0</v>
      </c>
      <c r="F16" s="244">
        <v>0</v>
      </c>
      <c r="G16" s="244">
        <v>0</v>
      </c>
      <c r="H16" s="242"/>
      <c r="I16" s="245"/>
    </row>
    <row r="17" spans="1:9" x14ac:dyDescent="0.25">
      <c r="A17" s="187"/>
      <c r="B17" s="246"/>
      <c r="C17" s="190"/>
      <c r="D17" s="190"/>
      <c r="E17" s="246"/>
      <c r="F17" s="246"/>
      <c r="G17" s="246"/>
      <c r="H17" s="190"/>
      <c r="I17" s="190"/>
    </row>
    <row r="18" spans="1:9" ht="18" x14ac:dyDescent="0.25">
      <c r="A18" s="191" t="s">
        <v>49</v>
      </c>
      <c r="B18" s="139"/>
      <c r="C18" s="194"/>
      <c r="D18" s="194"/>
      <c r="E18" s="139"/>
      <c r="F18" s="139"/>
      <c r="G18" s="129"/>
      <c r="H18" s="194"/>
      <c r="I18" s="194"/>
    </row>
    <row r="19" spans="1:9" x14ac:dyDescent="0.25">
      <c r="A19" s="195" t="s">
        <v>50</v>
      </c>
      <c r="B19" s="247">
        <v>1900.35</v>
      </c>
      <c r="C19" s="248">
        <v>2.1000000000000001E-2</v>
      </c>
      <c r="D19" s="248">
        <v>0.56599999999999995</v>
      </c>
      <c r="E19" s="196">
        <v>2076.4609999999998</v>
      </c>
      <c r="F19" s="100">
        <v>2101.9279999999999</v>
      </c>
      <c r="G19" s="100">
        <v>2104.8020000000001</v>
      </c>
      <c r="H19" s="248">
        <v>3.5000000000000003E-2</v>
      </c>
      <c r="I19" s="249">
        <v>0.59</v>
      </c>
    </row>
    <row r="20" spans="1:9" ht="18" x14ac:dyDescent="0.25">
      <c r="A20" s="199" t="s">
        <v>51</v>
      </c>
      <c r="B20" s="72">
        <v>1334.623</v>
      </c>
      <c r="C20" s="201">
        <v>3.2000000000000001E-2</v>
      </c>
      <c r="D20" s="201">
        <v>0.38700000000000001</v>
      </c>
      <c r="E20" s="103">
        <v>1375.6569999999999</v>
      </c>
      <c r="F20" s="70">
        <v>1384.0889999999999</v>
      </c>
      <c r="G20" s="71">
        <v>1384.7629999999999</v>
      </c>
      <c r="H20" s="200">
        <v>1.2E-2</v>
      </c>
      <c r="I20" s="201">
        <v>0.39500000000000002</v>
      </c>
    </row>
    <row r="21" spans="1:9" x14ac:dyDescent="0.25">
      <c r="A21" s="199" t="s">
        <v>79</v>
      </c>
      <c r="B21" s="130">
        <v>565.72699999999998</v>
      </c>
      <c r="C21" s="210">
        <v>-5.0000000000000001E-3</v>
      </c>
      <c r="D21" s="210">
        <v>0.17799999999999999</v>
      </c>
      <c r="E21" s="128">
        <v>700.80399999999997</v>
      </c>
      <c r="F21" s="129">
        <v>717.83900000000006</v>
      </c>
      <c r="G21" s="202">
        <v>720.03899999999999</v>
      </c>
      <c r="H21" s="203">
        <v>8.4000000000000005E-2</v>
      </c>
      <c r="I21" s="204">
        <v>0.19500000000000001</v>
      </c>
    </row>
    <row r="22" spans="1:9" ht="18" x14ac:dyDescent="0.25">
      <c r="A22" s="205" t="s">
        <v>80</v>
      </c>
      <c r="B22" s="211">
        <v>1278.752</v>
      </c>
      <c r="C22" s="250">
        <v>3.2000000000000001E-2</v>
      </c>
      <c r="D22" s="250">
        <v>0.41099999999999998</v>
      </c>
      <c r="E22" s="206">
        <v>1362.0609999999999</v>
      </c>
      <c r="F22" s="123">
        <v>1385.731</v>
      </c>
      <c r="G22" s="211">
        <v>1392.088</v>
      </c>
      <c r="H22" s="251">
        <v>2.9000000000000001E-2</v>
      </c>
      <c r="I22" s="252">
        <v>0.39</v>
      </c>
    </row>
    <row r="23" spans="1:9" ht="18" x14ac:dyDescent="0.25">
      <c r="A23" s="199" t="s">
        <v>61</v>
      </c>
      <c r="B23" s="72">
        <v>0.72799999999999998</v>
      </c>
      <c r="C23" s="253">
        <v>0.14099999999999999</v>
      </c>
      <c r="D23" s="253">
        <v>0</v>
      </c>
      <c r="E23" s="103">
        <v>0.71499999999999997</v>
      </c>
      <c r="F23" s="70">
        <v>0.73399999999999999</v>
      </c>
      <c r="G23" s="71">
        <v>0.73699999999999999</v>
      </c>
      <c r="H23" s="254">
        <v>4.0000000000000001E-3</v>
      </c>
      <c r="I23" s="253">
        <v>0</v>
      </c>
    </row>
    <row r="24" spans="1:9" ht="27" x14ac:dyDescent="0.25">
      <c r="A24" s="199" t="s">
        <v>62</v>
      </c>
      <c r="B24" s="13">
        <v>1065.403</v>
      </c>
      <c r="C24" s="238">
        <v>3.5000000000000003E-2</v>
      </c>
      <c r="D24" s="238">
        <v>0.34499999999999997</v>
      </c>
      <c r="E24" s="19">
        <v>1128.971</v>
      </c>
      <c r="F24" s="75">
        <v>1146.3900000000001</v>
      </c>
      <c r="G24" s="76">
        <v>1151.7809999999999</v>
      </c>
      <c r="H24" s="255">
        <v>2.5999999999999999E-2</v>
      </c>
      <c r="I24" s="238">
        <v>0.32400000000000001</v>
      </c>
    </row>
    <row r="25" spans="1:9" ht="27" x14ac:dyDescent="0.25">
      <c r="A25" s="199" t="s">
        <v>63</v>
      </c>
      <c r="B25" s="13">
        <v>19.556999999999999</v>
      </c>
      <c r="C25" s="238">
        <v>-6.4000000000000001E-2</v>
      </c>
      <c r="D25" s="238">
        <v>6.0000000000000001E-3</v>
      </c>
      <c r="E25" s="19">
        <v>28.466999999999999</v>
      </c>
      <c r="F25" s="75">
        <v>29.213999999999999</v>
      </c>
      <c r="G25" s="76">
        <v>29.327000000000002</v>
      </c>
      <c r="H25" s="255">
        <v>0.14499999999999999</v>
      </c>
      <c r="I25" s="238">
        <v>8.0000000000000002E-3</v>
      </c>
    </row>
    <row r="26" spans="1:9" ht="18" x14ac:dyDescent="0.25">
      <c r="A26" s="199" t="s">
        <v>64</v>
      </c>
      <c r="B26" s="13">
        <v>189.25800000000001</v>
      </c>
      <c r="C26" s="238">
        <v>2.9000000000000001E-2</v>
      </c>
      <c r="D26" s="238">
        <v>5.8000000000000003E-2</v>
      </c>
      <c r="E26" s="19">
        <v>203.49799999999999</v>
      </c>
      <c r="F26" s="75">
        <v>208.96799999999999</v>
      </c>
      <c r="G26" s="76">
        <v>209.815</v>
      </c>
      <c r="H26" s="255">
        <v>3.5000000000000003E-2</v>
      </c>
      <c r="I26" s="238">
        <v>5.8000000000000003E-2</v>
      </c>
    </row>
    <row r="27" spans="1:9" x14ac:dyDescent="0.25">
      <c r="A27" s="199" t="s">
        <v>65</v>
      </c>
      <c r="B27" s="130">
        <v>3.806</v>
      </c>
      <c r="C27" s="256">
        <v>0.22500000000000001</v>
      </c>
      <c r="D27" s="256">
        <v>2E-3</v>
      </c>
      <c r="E27" s="128">
        <v>0.41</v>
      </c>
      <c r="F27" s="129">
        <v>0.42499999999999999</v>
      </c>
      <c r="G27" s="202">
        <v>0.42799999999999999</v>
      </c>
      <c r="H27" s="257">
        <v>-0.51700000000000002</v>
      </c>
      <c r="I27" s="256">
        <v>0</v>
      </c>
    </row>
    <row r="28" spans="1:9" ht="18" x14ac:dyDescent="0.25">
      <c r="A28" s="205" t="s">
        <v>66</v>
      </c>
      <c r="B28" s="211">
        <v>61.482999999999997</v>
      </c>
      <c r="C28" s="250">
        <v>-0.16600000000000001</v>
      </c>
      <c r="D28" s="250">
        <v>2.3E-2</v>
      </c>
      <c r="E28" s="206">
        <v>67.191000000000003</v>
      </c>
      <c r="F28" s="123">
        <v>71.644000000000005</v>
      </c>
      <c r="G28" s="211">
        <v>74.343999999999994</v>
      </c>
      <c r="H28" s="251">
        <v>6.5000000000000002E-2</v>
      </c>
      <c r="I28" s="252">
        <v>0.02</v>
      </c>
    </row>
    <row r="29" spans="1:9" ht="18" x14ac:dyDescent="0.25">
      <c r="A29" s="199" t="s">
        <v>67</v>
      </c>
      <c r="B29" s="72">
        <v>15.265000000000001</v>
      </c>
      <c r="C29" s="253">
        <v>2.9000000000000001E-2</v>
      </c>
      <c r="D29" s="253">
        <v>3.0000000000000001E-3</v>
      </c>
      <c r="E29" s="103">
        <v>17.785</v>
      </c>
      <c r="F29" s="70">
        <v>18.800999999999998</v>
      </c>
      <c r="G29" s="71">
        <v>19.63</v>
      </c>
      <c r="H29" s="254">
        <v>8.6999999999999994E-2</v>
      </c>
      <c r="I29" s="253">
        <v>5.0000000000000001E-3</v>
      </c>
    </row>
    <row r="30" spans="1:9" ht="18" x14ac:dyDescent="0.25">
      <c r="A30" s="199" t="s">
        <v>68</v>
      </c>
      <c r="B30" s="130">
        <v>46.218000000000004</v>
      </c>
      <c r="C30" s="256">
        <v>-0.20499999999999999</v>
      </c>
      <c r="D30" s="256">
        <v>1.9E-2</v>
      </c>
      <c r="E30" s="128">
        <v>49.405999999999999</v>
      </c>
      <c r="F30" s="129">
        <v>52.843000000000004</v>
      </c>
      <c r="G30" s="202">
        <v>54.713999999999999</v>
      </c>
      <c r="H30" s="255">
        <v>5.8000000000000003E-2</v>
      </c>
      <c r="I30" s="238">
        <v>1.4999999999999999E-2</v>
      </c>
    </row>
    <row r="31" spans="1:9" x14ac:dyDescent="0.25">
      <c r="A31" s="172" t="s">
        <v>3</v>
      </c>
      <c r="B31" s="173">
        <v>3240.585</v>
      </c>
      <c r="C31" s="216">
        <v>0.02</v>
      </c>
      <c r="D31" s="216">
        <v>1</v>
      </c>
      <c r="E31" s="40">
        <v>3505.7130000000002</v>
      </c>
      <c r="F31" s="80">
        <v>3559.3029999999999</v>
      </c>
      <c r="G31" s="173">
        <v>3571.2339999999999</v>
      </c>
      <c r="H31" s="258">
        <v>3.3000000000000002E-2</v>
      </c>
      <c r="I31" s="217">
        <v>1</v>
      </c>
    </row>
    <row r="32" spans="1:9" x14ac:dyDescent="0.25">
      <c r="A32" s="218"/>
      <c r="B32" s="220"/>
      <c r="C32" s="220"/>
      <c r="D32" s="220"/>
      <c r="E32" s="220"/>
      <c r="F32" s="220"/>
      <c r="G32" s="220"/>
      <c r="H32" s="221"/>
      <c r="I32" s="221"/>
    </row>
    <row r="33" spans="1:9" x14ac:dyDescent="0.25">
      <c r="A33" s="222"/>
      <c r="B33" s="223"/>
      <c r="C33" s="223"/>
      <c r="D33" s="223"/>
      <c r="E33" s="223"/>
      <c r="F33" s="223"/>
      <c r="G33" s="223"/>
      <c r="H33" s="224"/>
      <c r="I33" s="2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x14ac:dyDescent="0.25">
      <c r="A1" s="148" t="s">
        <v>79</v>
      </c>
      <c r="B1" s="152"/>
      <c r="C1" s="259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5">
      <c r="A2" s="260"/>
      <c r="B2" s="152"/>
      <c r="C2" s="748"/>
      <c r="D2" s="748"/>
      <c r="E2" s="748"/>
      <c r="F2" s="748"/>
      <c r="G2" s="748"/>
      <c r="H2" s="748"/>
      <c r="I2" s="748"/>
      <c r="J2" s="748"/>
      <c r="K2" s="748"/>
      <c r="L2" s="748"/>
    </row>
    <row r="3" spans="1:12" x14ac:dyDescent="0.25">
      <c r="A3" s="261" t="s">
        <v>85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2" ht="55.5" x14ac:dyDescent="0.25">
      <c r="A4" s="262"/>
      <c r="B4" s="263" t="s">
        <v>29</v>
      </c>
      <c r="C4" s="264"/>
      <c r="D4" s="55"/>
      <c r="E4" s="56" t="s">
        <v>30</v>
      </c>
      <c r="F4" s="265" t="s">
        <v>31</v>
      </c>
      <c r="G4" s="266" t="s">
        <v>32</v>
      </c>
      <c r="H4" s="267" t="s">
        <v>33</v>
      </c>
      <c r="I4" s="268"/>
      <c r="J4" s="268"/>
      <c r="K4" s="265" t="s">
        <v>31</v>
      </c>
      <c r="L4" s="269" t="s">
        <v>86</v>
      </c>
    </row>
    <row r="5" spans="1:12" x14ac:dyDescent="0.25">
      <c r="A5" s="62" t="s">
        <v>2</v>
      </c>
      <c r="B5" s="63" t="s">
        <v>35</v>
      </c>
      <c r="C5" s="63" t="s">
        <v>36</v>
      </c>
      <c r="D5" s="270" t="s">
        <v>37</v>
      </c>
      <c r="E5" s="271" t="s">
        <v>38</v>
      </c>
      <c r="F5" s="272" t="s">
        <v>39</v>
      </c>
      <c r="G5" s="273"/>
      <c r="H5" s="274" t="s">
        <v>40</v>
      </c>
      <c r="I5" s="274" t="s">
        <v>12</v>
      </c>
      <c r="J5" s="275" t="s">
        <v>13</v>
      </c>
      <c r="K5" s="272" t="s">
        <v>41</v>
      </c>
      <c r="L5" s="276"/>
    </row>
    <row r="6" spans="1:12" x14ac:dyDescent="0.25">
      <c r="A6" s="277" t="s">
        <v>87</v>
      </c>
      <c r="B6" s="75">
        <v>9.4610000000000003</v>
      </c>
      <c r="C6" s="75">
        <v>7.1020000000000003</v>
      </c>
      <c r="D6" s="75">
        <v>9.0909999999999993</v>
      </c>
      <c r="E6" s="13">
        <v>4.4489999999999998</v>
      </c>
      <c r="F6" s="278">
        <v>-0.222</v>
      </c>
      <c r="G6" s="278">
        <v>1.4E-2</v>
      </c>
      <c r="H6" s="279">
        <v>6.0880000000000001</v>
      </c>
      <c r="I6" s="280">
        <v>6.2949999999999999</v>
      </c>
      <c r="J6" s="281">
        <v>6.3179999999999996</v>
      </c>
      <c r="K6" s="278">
        <v>0.124</v>
      </c>
      <c r="L6" s="282">
        <v>8.9999999999999993E-3</v>
      </c>
    </row>
    <row r="7" spans="1:12" x14ac:dyDescent="0.25">
      <c r="A7" s="11" t="s">
        <v>88</v>
      </c>
      <c r="B7" s="75">
        <v>14.430999999999999</v>
      </c>
      <c r="C7" s="75">
        <v>14.92</v>
      </c>
      <c r="D7" s="75">
        <v>3.7549999999999999</v>
      </c>
      <c r="E7" s="13">
        <v>14.863</v>
      </c>
      <c r="F7" s="278">
        <v>0.01</v>
      </c>
      <c r="G7" s="278">
        <v>2.1999999999999999E-2</v>
      </c>
      <c r="H7" s="279">
        <v>18.619</v>
      </c>
      <c r="I7" s="280">
        <v>19.189</v>
      </c>
      <c r="J7" s="281">
        <v>19.231999999999999</v>
      </c>
      <c r="K7" s="278">
        <v>0.09</v>
      </c>
      <c r="L7" s="282">
        <v>2.5999999999999999E-2</v>
      </c>
    </row>
    <row r="8" spans="1:12" x14ac:dyDescent="0.25">
      <c r="A8" s="11" t="s">
        <v>89</v>
      </c>
      <c r="B8" s="75">
        <v>13.406000000000001</v>
      </c>
      <c r="C8" s="75">
        <v>8.8350000000000009</v>
      </c>
      <c r="D8" s="75">
        <v>7.14</v>
      </c>
      <c r="E8" s="13">
        <v>7.3959999999999999</v>
      </c>
      <c r="F8" s="278">
        <v>-0.18</v>
      </c>
      <c r="G8" s="278">
        <v>1.7000000000000001E-2</v>
      </c>
      <c r="H8" s="279">
        <v>8.3409999999999993</v>
      </c>
      <c r="I8" s="280">
        <v>8.7040000000000006</v>
      </c>
      <c r="J8" s="281">
        <v>8.7420000000000009</v>
      </c>
      <c r="K8" s="278">
        <v>5.7000000000000002E-2</v>
      </c>
      <c r="L8" s="282">
        <v>1.2E-2</v>
      </c>
    </row>
    <row r="9" spans="1:12" x14ac:dyDescent="0.25">
      <c r="A9" s="11" t="s">
        <v>54</v>
      </c>
      <c r="B9" s="75">
        <v>16.867000000000001</v>
      </c>
      <c r="C9" s="75">
        <v>13.202999999999999</v>
      </c>
      <c r="D9" s="75">
        <v>16.36</v>
      </c>
      <c r="E9" s="13">
        <v>21.100999999999999</v>
      </c>
      <c r="F9" s="278">
        <v>7.8E-2</v>
      </c>
      <c r="G9" s="278">
        <v>0.03</v>
      </c>
      <c r="H9" s="279">
        <v>24.468</v>
      </c>
      <c r="I9" s="280">
        <v>25.096</v>
      </c>
      <c r="J9" s="281">
        <v>25.192</v>
      </c>
      <c r="K9" s="278">
        <v>6.0999999999999999E-2</v>
      </c>
      <c r="L9" s="282">
        <v>3.5000000000000003E-2</v>
      </c>
    </row>
    <row r="10" spans="1:12" x14ac:dyDescent="0.25">
      <c r="A10" s="11" t="s">
        <v>90</v>
      </c>
      <c r="B10" s="75">
        <v>2.31</v>
      </c>
      <c r="C10" s="75">
        <v>4.4770000000000003</v>
      </c>
      <c r="D10" s="75">
        <v>4.9450000000000003</v>
      </c>
      <c r="E10" s="13">
        <v>1.962</v>
      </c>
      <c r="F10" s="278">
        <v>-5.2999999999999999E-2</v>
      </c>
      <c r="G10" s="278">
        <v>6.0000000000000001E-3</v>
      </c>
      <c r="H10" s="279">
        <v>3.3540000000000001</v>
      </c>
      <c r="I10" s="280">
        <v>3.444</v>
      </c>
      <c r="J10" s="281">
        <v>3.4510000000000001</v>
      </c>
      <c r="K10" s="278">
        <v>0.20699999999999999</v>
      </c>
      <c r="L10" s="282">
        <v>4.0000000000000001E-3</v>
      </c>
    </row>
    <row r="11" spans="1:12" x14ac:dyDescent="0.25">
      <c r="A11" s="11" t="s">
        <v>91</v>
      </c>
      <c r="B11" s="75">
        <v>5.5990000000000002</v>
      </c>
      <c r="C11" s="75">
        <v>6.3630000000000004</v>
      </c>
      <c r="D11" s="75">
        <v>7.4909999999999997</v>
      </c>
      <c r="E11" s="13">
        <v>1.7490000000000001</v>
      </c>
      <c r="F11" s="278">
        <v>-0.32100000000000001</v>
      </c>
      <c r="G11" s="278">
        <v>0.01</v>
      </c>
      <c r="H11" s="279">
        <v>8.0259999999999998</v>
      </c>
      <c r="I11" s="280">
        <v>8.2279999999999998</v>
      </c>
      <c r="J11" s="281">
        <v>8.27</v>
      </c>
      <c r="K11" s="278">
        <v>0.67800000000000005</v>
      </c>
      <c r="L11" s="282">
        <v>0.01</v>
      </c>
    </row>
    <row r="12" spans="1:12" x14ac:dyDescent="0.25">
      <c r="A12" s="11" t="s">
        <v>55</v>
      </c>
      <c r="B12" s="75">
        <v>28.539000000000001</v>
      </c>
      <c r="C12" s="75">
        <v>24.933</v>
      </c>
      <c r="D12" s="75">
        <v>24.401</v>
      </c>
      <c r="E12" s="13">
        <v>37.558999999999997</v>
      </c>
      <c r="F12" s="278">
        <v>9.6000000000000002E-2</v>
      </c>
      <c r="G12" s="278">
        <v>5.1999999999999998E-2</v>
      </c>
      <c r="H12" s="279">
        <v>47.31</v>
      </c>
      <c r="I12" s="280">
        <v>48.524999999999999</v>
      </c>
      <c r="J12" s="281">
        <v>48.646000000000001</v>
      </c>
      <c r="K12" s="278">
        <v>0.09</v>
      </c>
      <c r="L12" s="282">
        <v>6.7000000000000004E-2</v>
      </c>
    </row>
    <row r="13" spans="1:12" x14ac:dyDescent="0.25">
      <c r="A13" s="11" t="s">
        <v>56</v>
      </c>
      <c r="B13" s="75">
        <v>54.582999999999998</v>
      </c>
      <c r="C13" s="75">
        <v>55.911000000000001</v>
      </c>
      <c r="D13" s="75">
        <v>88.25</v>
      </c>
      <c r="E13" s="13">
        <v>121.486</v>
      </c>
      <c r="F13" s="278">
        <v>0.30599999999999999</v>
      </c>
      <c r="G13" s="278">
        <v>0.14399999999999999</v>
      </c>
      <c r="H13" s="279">
        <v>130.99199999999999</v>
      </c>
      <c r="I13" s="280">
        <v>134.51599999999999</v>
      </c>
      <c r="J13" s="281">
        <v>134.703</v>
      </c>
      <c r="K13" s="278">
        <v>3.5000000000000003E-2</v>
      </c>
      <c r="L13" s="282">
        <v>0.192</v>
      </c>
    </row>
    <row r="14" spans="1:12" ht="18" x14ac:dyDescent="0.25">
      <c r="A14" s="11" t="s">
        <v>92</v>
      </c>
      <c r="B14" s="75">
        <v>6.3109999999999999</v>
      </c>
      <c r="C14" s="75">
        <v>8.8629999999999995</v>
      </c>
      <c r="D14" s="75">
        <v>5.157</v>
      </c>
      <c r="E14" s="13">
        <v>13.355</v>
      </c>
      <c r="F14" s="278">
        <v>0.28399999999999997</v>
      </c>
      <c r="G14" s="278">
        <v>1.4999999999999999E-2</v>
      </c>
      <c r="H14" s="279">
        <v>17.327000000000002</v>
      </c>
      <c r="I14" s="280">
        <v>15.907</v>
      </c>
      <c r="J14" s="281">
        <v>15.955</v>
      </c>
      <c r="K14" s="278">
        <v>6.0999999999999999E-2</v>
      </c>
      <c r="L14" s="282">
        <v>2.3E-2</v>
      </c>
    </row>
    <row r="15" spans="1:12" x14ac:dyDescent="0.25">
      <c r="A15" s="11" t="s">
        <v>93</v>
      </c>
      <c r="B15" s="283">
        <v>0</v>
      </c>
      <c r="C15" s="283">
        <v>5.0999999999999997E-2</v>
      </c>
      <c r="D15" s="283">
        <v>0</v>
      </c>
      <c r="E15" s="284">
        <v>0</v>
      </c>
      <c r="F15" s="278">
        <v>0</v>
      </c>
      <c r="G15" s="278">
        <v>0</v>
      </c>
      <c r="H15" s="285">
        <v>0</v>
      </c>
      <c r="I15" s="286">
        <v>0</v>
      </c>
      <c r="J15" s="287">
        <v>0</v>
      </c>
      <c r="K15" s="278">
        <v>0</v>
      </c>
      <c r="L15" s="278">
        <v>0</v>
      </c>
    </row>
    <row r="16" spans="1:12" x14ac:dyDescent="0.25">
      <c r="A16" s="11" t="s">
        <v>94</v>
      </c>
      <c r="B16" s="75">
        <v>12.795</v>
      </c>
      <c r="C16" s="75">
        <v>16.061</v>
      </c>
      <c r="D16" s="75">
        <v>14.247</v>
      </c>
      <c r="E16" s="13">
        <v>4.798</v>
      </c>
      <c r="F16" s="278">
        <v>-0.27900000000000003</v>
      </c>
      <c r="G16" s="278">
        <v>2.1999999999999999E-2</v>
      </c>
      <c r="H16" s="279">
        <v>4.819</v>
      </c>
      <c r="I16" s="280">
        <v>4.9420000000000002</v>
      </c>
      <c r="J16" s="281">
        <v>4.9480000000000004</v>
      </c>
      <c r="K16" s="278">
        <v>0.01</v>
      </c>
      <c r="L16" s="282">
        <v>7.0000000000000001E-3</v>
      </c>
    </row>
    <row r="17" spans="1:12" x14ac:dyDescent="0.25">
      <c r="A17" s="11" t="s">
        <v>95</v>
      </c>
      <c r="B17" s="283">
        <v>0</v>
      </c>
      <c r="C17" s="283">
        <v>0</v>
      </c>
      <c r="D17" s="283">
        <v>0</v>
      </c>
      <c r="E17" s="284">
        <v>0.1</v>
      </c>
      <c r="F17" s="278">
        <v>0</v>
      </c>
      <c r="G17" s="278">
        <v>0</v>
      </c>
      <c r="H17" s="285">
        <v>0.108</v>
      </c>
      <c r="I17" s="286">
        <v>0.104</v>
      </c>
      <c r="J17" s="287">
        <v>0.104</v>
      </c>
      <c r="K17" s="278">
        <v>1.2999999999999999E-2</v>
      </c>
      <c r="L17" s="282">
        <v>0</v>
      </c>
    </row>
    <row r="18" spans="1:12" x14ac:dyDescent="0.25">
      <c r="A18" s="11" t="s">
        <v>96</v>
      </c>
      <c r="B18" s="75">
        <v>2.7509999999999999</v>
      </c>
      <c r="C18" s="75">
        <v>5.1580000000000004</v>
      </c>
      <c r="D18" s="75">
        <v>2.4460000000000002</v>
      </c>
      <c r="E18" s="13">
        <v>3.206</v>
      </c>
      <c r="F18" s="278">
        <v>5.1999999999999998E-2</v>
      </c>
      <c r="G18" s="278">
        <v>6.0000000000000001E-3</v>
      </c>
      <c r="H18" s="279">
        <v>4.1349999999999998</v>
      </c>
      <c r="I18" s="280">
        <v>4.2460000000000004</v>
      </c>
      <c r="J18" s="281">
        <v>4.2590000000000003</v>
      </c>
      <c r="K18" s="278">
        <v>9.9000000000000005E-2</v>
      </c>
      <c r="L18" s="282">
        <v>6.0000000000000001E-3</v>
      </c>
    </row>
    <row r="19" spans="1:12" ht="18" x14ac:dyDescent="0.25">
      <c r="A19" s="11" t="s">
        <v>97</v>
      </c>
      <c r="B19" s="75">
        <v>1E-3</v>
      </c>
      <c r="C19" s="75">
        <v>0</v>
      </c>
      <c r="D19" s="75">
        <v>1.2999999999999999E-2</v>
      </c>
      <c r="E19" s="13">
        <v>1.9530000000000001</v>
      </c>
      <c r="F19" s="278">
        <v>11.5</v>
      </c>
      <c r="G19" s="278">
        <v>1E-3</v>
      </c>
      <c r="H19" s="279">
        <v>4.556</v>
      </c>
      <c r="I19" s="280">
        <v>4.6740000000000004</v>
      </c>
      <c r="J19" s="281">
        <v>4.6900000000000004</v>
      </c>
      <c r="K19" s="278">
        <v>0.33900000000000002</v>
      </c>
      <c r="L19" s="282">
        <v>6.0000000000000001E-3</v>
      </c>
    </row>
    <row r="20" spans="1:12" x14ac:dyDescent="0.25">
      <c r="A20" s="11" t="s">
        <v>98</v>
      </c>
      <c r="B20" s="75">
        <v>0.18</v>
      </c>
      <c r="C20" s="75">
        <v>0.41899999999999998</v>
      </c>
      <c r="D20" s="75">
        <v>0.17899999999999999</v>
      </c>
      <c r="E20" s="13">
        <v>8.7999999999999995E-2</v>
      </c>
      <c r="F20" s="278">
        <v>-0.21199999999999999</v>
      </c>
      <c r="G20" s="278">
        <v>0</v>
      </c>
      <c r="H20" s="279">
        <v>0.223</v>
      </c>
      <c r="I20" s="280">
        <v>0.22800000000000001</v>
      </c>
      <c r="J20" s="281">
        <v>0.22800000000000001</v>
      </c>
      <c r="K20" s="278">
        <v>0.373</v>
      </c>
      <c r="L20" s="282">
        <v>0</v>
      </c>
    </row>
    <row r="21" spans="1:12" ht="18" x14ac:dyDescent="0.25">
      <c r="A21" s="11" t="s">
        <v>99</v>
      </c>
      <c r="B21" s="75">
        <v>28.140999999999998</v>
      </c>
      <c r="C21" s="75">
        <v>30.222000000000001</v>
      </c>
      <c r="D21" s="75">
        <v>38.463999999999999</v>
      </c>
      <c r="E21" s="13">
        <v>19.821999999999999</v>
      </c>
      <c r="F21" s="278">
        <v>-0.11</v>
      </c>
      <c r="G21" s="278">
        <v>5.2999999999999999E-2</v>
      </c>
      <c r="H21" s="279">
        <v>22.893999999999998</v>
      </c>
      <c r="I21" s="280">
        <v>23.434999999999999</v>
      </c>
      <c r="J21" s="281">
        <v>23.506</v>
      </c>
      <c r="K21" s="278">
        <v>5.8000000000000003E-2</v>
      </c>
      <c r="L21" s="282">
        <v>3.3000000000000002E-2</v>
      </c>
    </row>
    <row r="22" spans="1:12" x14ac:dyDescent="0.25">
      <c r="A22" s="11" t="s">
        <v>100</v>
      </c>
      <c r="B22" s="75">
        <v>2.56</v>
      </c>
      <c r="C22" s="75">
        <v>2.9359999999999999</v>
      </c>
      <c r="D22" s="75">
        <v>4.7130000000000001</v>
      </c>
      <c r="E22" s="13">
        <v>4.5640000000000001</v>
      </c>
      <c r="F22" s="278">
        <v>0.21299999999999999</v>
      </c>
      <c r="G22" s="278">
        <v>7.0000000000000001E-3</v>
      </c>
      <c r="H22" s="279">
        <v>4.7750000000000004</v>
      </c>
      <c r="I22" s="280">
        <v>4.8929999999999998</v>
      </c>
      <c r="J22" s="281">
        <v>4.9039999999999999</v>
      </c>
      <c r="K22" s="278">
        <v>2.4E-2</v>
      </c>
      <c r="L22" s="282">
        <v>7.0000000000000001E-3</v>
      </c>
    </row>
    <row r="23" spans="1:12" ht="18" x14ac:dyDescent="0.25">
      <c r="A23" s="11" t="s">
        <v>101</v>
      </c>
      <c r="B23" s="75">
        <v>12.928000000000001</v>
      </c>
      <c r="C23" s="75">
        <v>19.085999999999999</v>
      </c>
      <c r="D23" s="75">
        <v>14.117000000000001</v>
      </c>
      <c r="E23" s="13">
        <v>13.129</v>
      </c>
      <c r="F23" s="278">
        <v>5.0000000000000001E-3</v>
      </c>
      <c r="G23" s="278">
        <v>2.7E-2</v>
      </c>
      <c r="H23" s="279">
        <v>19.782</v>
      </c>
      <c r="I23" s="280">
        <v>20.358000000000001</v>
      </c>
      <c r="J23" s="281">
        <v>20.422999999999998</v>
      </c>
      <c r="K23" s="278">
        <v>0.159</v>
      </c>
      <c r="L23" s="282">
        <v>2.7E-2</v>
      </c>
    </row>
    <row r="24" spans="1:12" x14ac:dyDescent="0.25">
      <c r="A24" s="11" t="s">
        <v>57</v>
      </c>
      <c r="B24" s="75">
        <v>138.72</v>
      </c>
      <c r="C24" s="75">
        <v>132.45699999999999</v>
      </c>
      <c r="D24" s="75">
        <v>141.411</v>
      </c>
      <c r="E24" s="13">
        <v>158.36799999999999</v>
      </c>
      <c r="F24" s="278">
        <v>4.4999999999999998E-2</v>
      </c>
      <c r="G24" s="278">
        <v>0.25700000000000001</v>
      </c>
      <c r="H24" s="279">
        <v>163.66</v>
      </c>
      <c r="I24" s="280">
        <v>168.006</v>
      </c>
      <c r="J24" s="281">
        <v>168.64599999999999</v>
      </c>
      <c r="K24" s="278">
        <v>2.1000000000000001E-2</v>
      </c>
      <c r="L24" s="282">
        <v>0.24199999999999999</v>
      </c>
    </row>
    <row r="25" spans="1:12" x14ac:dyDescent="0.25">
      <c r="A25" s="11" t="s">
        <v>102</v>
      </c>
      <c r="B25" s="283">
        <v>0.626</v>
      </c>
      <c r="C25" s="283">
        <v>2.0779999999999998</v>
      </c>
      <c r="D25" s="283">
        <v>1.9279999999999999</v>
      </c>
      <c r="E25" s="284">
        <v>0.48599999999999999</v>
      </c>
      <c r="F25" s="278">
        <v>-8.1000000000000003E-2</v>
      </c>
      <c r="G25" s="278">
        <v>2E-3</v>
      </c>
      <c r="H25" s="285">
        <v>0.59599999999999997</v>
      </c>
      <c r="I25" s="286">
        <v>0.61199999999999999</v>
      </c>
      <c r="J25" s="287">
        <v>0.61299999999999999</v>
      </c>
      <c r="K25" s="278">
        <v>0.08</v>
      </c>
      <c r="L25" s="282">
        <v>1E-3</v>
      </c>
    </row>
    <row r="26" spans="1:12" x14ac:dyDescent="0.25">
      <c r="A26" s="11" t="s">
        <v>58</v>
      </c>
      <c r="B26" s="75">
        <v>50.869</v>
      </c>
      <c r="C26" s="75">
        <v>52.307000000000002</v>
      </c>
      <c r="D26" s="75">
        <v>62.055999999999997</v>
      </c>
      <c r="E26" s="13">
        <v>85.197999999999993</v>
      </c>
      <c r="F26" s="278">
        <v>0.188</v>
      </c>
      <c r="G26" s="278">
        <v>0.113</v>
      </c>
      <c r="H26" s="279">
        <v>91.212000000000003</v>
      </c>
      <c r="I26" s="280">
        <v>93.649000000000001</v>
      </c>
      <c r="J26" s="281">
        <v>93.997</v>
      </c>
      <c r="K26" s="278">
        <v>3.3000000000000002E-2</v>
      </c>
      <c r="L26" s="282">
        <v>0.13400000000000001</v>
      </c>
    </row>
    <row r="27" spans="1:12" ht="18" x14ac:dyDescent="0.25">
      <c r="A27" s="11" t="s">
        <v>103</v>
      </c>
      <c r="B27" s="283">
        <v>0.14899999999999999</v>
      </c>
      <c r="C27" s="283">
        <v>4.4999999999999998E-2</v>
      </c>
      <c r="D27" s="283">
        <v>0.374</v>
      </c>
      <c r="E27" s="284">
        <v>0.95</v>
      </c>
      <c r="F27" s="278">
        <v>0.85399999999999998</v>
      </c>
      <c r="G27" s="278">
        <v>1E-3</v>
      </c>
      <c r="H27" s="285">
        <v>1.0289999999999999</v>
      </c>
      <c r="I27" s="286">
        <v>1.0580000000000001</v>
      </c>
      <c r="J27" s="287">
        <v>1.06</v>
      </c>
      <c r="K27" s="278">
        <v>3.6999999999999998E-2</v>
      </c>
      <c r="L27" s="282">
        <v>2E-3</v>
      </c>
    </row>
    <row r="28" spans="1:12" x14ac:dyDescent="0.25">
      <c r="A28" s="11" t="s">
        <v>59</v>
      </c>
      <c r="B28" s="75">
        <v>85.29</v>
      </c>
      <c r="C28" s="75">
        <v>110.301</v>
      </c>
      <c r="D28" s="75">
        <v>109.72799999999999</v>
      </c>
      <c r="E28" s="13">
        <v>42.972000000000001</v>
      </c>
      <c r="F28" s="278">
        <v>-0.20399999999999999</v>
      </c>
      <c r="G28" s="278">
        <v>0.157</v>
      </c>
      <c r="H28" s="279">
        <v>80.55</v>
      </c>
      <c r="I28" s="280">
        <v>82.661000000000001</v>
      </c>
      <c r="J28" s="281">
        <v>82.941000000000003</v>
      </c>
      <c r="K28" s="278">
        <v>0.245</v>
      </c>
      <c r="L28" s="282">
        <v>0.106</v>
      </c>
    </row>
    <row r="29" spans="1:12" x14ac:dyDescent="0.25">
      <c r="A29" s="11" t="s">
        <v>104</v>
      </c>
      <c r="B29" s="75">
        <v>7.09</v>
      </c>
      <c r="C29" s="75">
        <v>18.669</v>
      </c>
      <c r="D29" s="75">
        <v>6.2279999999999998</v>
      </c>
      <c r="E29" s="13">
        <v>5.806</v>
      </c>
      <c r="F29" s="278">
        <v>-6.4000000000000001E-2</v>
      </c>
      <c r="G29" s="278">
        <v>1.7000000000000001E-2</v>
      </c>
      <c r="H29" s="279">
        <v>15.704000000000001</v>
      </c>
      <c r="I29" s="280">
        <v>16.148</v>
      </c>
      <c r="J29" s="281">
        <v>16.201000000000001</v>
      </c>
      <c r="K29" s="278">
        <v>0.40799999999999997</v>
      </c>
      <c r="L29" s="282">
        <v>0.02</v>
      </c>
    </row>
    <row r="30" spans="1:12" x14ac:dyDescent="0.25">
      <c r="A30" s="11" t="s">
        <v>105</v>
      </c>
      <c r="B30" s="75">
        <v>8.5370000000000008</v>
      </c>
      <c r="C30" s="75">
        <v>9.6120000000000001</v>
      </c>
      <c r="D30" s="75">
        <v>8.85</v>
      </c>
      <c r="E30" s="13">
        <v>8.7650000000000006</v>
      </c>
      <c r="F30" s="278">
        <v>8.9999999999999993E-3</v>
      </c>
      <c r="G30" s="278">
        <v>1.6E-2</v>
      </c>
      <c r="H30" s="279">
        <v>10.613</v>
      </c>
      <c r="I30" s="280">
        <v>10.93</v>
      </c>
      <c r="J30" s="281">
        <v>10.964</v>
      </c>
      <c r="K30" s="278">
        <v>7.6999999999999999E-2</v>
      </c>
      <c r="L30" s="282">
        <v>1.4999999999999999E-2</v>
      </c>
    </row>
    <row r="31" spans="1:12" x14ac:dyDescent="0.25">
      <c r="A31" s="288" t="s">
        <v>106</v>
      </c>
      <c r="B31" s="129">
        <v>9.7279999999999998</v>
      </c>
      <c r="C31" s="129">
        <v>6.9169999999999998</v>
      </c>
      <c r="D31" s="129">
        <v>8.6560000000000006</v>
      </c>
      <c r="E31" s="130">
        <v>3.6190000000000002</v>
      </c>
      <c r="F31" s="289">
        <v>-0.28100000000000003</v>
      </c>
      <c r="G31" s="289">
        <v>1.2999999999999999E-2</v>
      </c>
      <c r="H31" s="290">
        <v>11.622999999999999</v>
      </c>
      <c r="I31" s="291">
        <v>11.991</v>
      </c>
      <c r="J31" s="292">
        <v>12.045999999999999</v>
      </c>
      <c r="K31" s="289">
        <v>0.49299999999999999</v>
      </c>
      <c r="L31" s="293">
        <v>1.4E-2</v>
      </c>
    </row>
    <row r="32" spans="1:12" x14ac:dyDescent="0.25">
      <c r="A32" s="143" t="s">
        <v>3</v>
      </c>
      <c r="B32" s="80">
        <v>511.87200000000001</v>
      </c>
      <c r="C32" s="80">
        <v>550.92600000000004</v>
      </c>
      <c r="D32" s="80">
        <v>580</v>
      </c>
      <c r="E32" s="39">
        <v>577.74400000000003</v>
      </c>
      <c r="F32" s="294">
        <v>4.1000000000000002E-2</v>
      </c>
      <c r="G32" s="294">
        <v>1</v>
      </c>
      <c r="H32" s="80">
        <v>700.80399999999997</v>
      </c>
      <c r="I32" s="80">
        <v>717.83900000000006</v>
      </c>
      <c r="J32" s="80">
        <v>720.03899999999999</v>
      </c>
      <c r="K32" s="294">
        <v>7.5999999999999998E-2</v>
      </c>
      <c r="L32" s="295">
        <v>1</v>
      </c>
    </row>
  </sheetData>
  <mergeCells count="1">
    <mergeCell ref="C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8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6.7109375" customWidth="1"/>
  </cols>
  <sheetData>
    <row r="1" spans="1:12" x14ac:dyDescent="0.25">
      <c r="A1" s="148" t="s">
        <v>107</v>
      </c>
      <c r="B1" s="296"/>
      <c r="C1" s="296"/>
      <c r="D1" s="297"/>
      <c r="E1" s="296"/>
      <c r="F1" s="296"/>
      <c r="G1" s="296"/>
      <c r="H1" s="296"/>
      <c r="I1" s="296"/>
      <c r="J1" s="296"/>
      <c r="K1" s="296"/>
      <c r="L1" s="296"/>
    </row>
    <row r="2" spans="1:12" x14ac:dyDescent="0.25">
      <c r="A2" s="298"/>
      <c r="B2" s="296"/>
      <c r="C2" s="296"/>
      <c r="D2" s="297"/>
      <c r="E2" s="296"/>
      <c r="F2" s="296"/>
      <c r="G2" s="296"/>
      <c r="H2" s="296"/>
      <c r="I2" s="296"/>
      <c r="J2" s="296"/>
      <c r="K2" s="296"/>
      <c r="L2" s="296"/>
    </row>
    <row r="3" spans="1:12" x14ac:dyDescent="0.25">
      <c r="A3" s="749" t="s">
        <v>108</v>
      </c>
      <c r="B3" s="749"/>
      <c r="C3" s="749"/>
      <c r="D3" s="749"/>
      <c r="E3" s="749"/>
      <c r="F3" s="749"/>
      <c r="G3" s="749"/>
      <c r="H3" s="749"/>
      <c r="I3" s="749"/>
      <c r="J3" s="749"/>
      <c r="K3" s="749"/>
      <c r="L3" s="749"/>
    </row>
    <row r="4" spans="1:12" ht="55.5" x14ac:dyDescent="0.25">
      <c r="A4" s="52"/>
      <c r="B4" s="53" t="s">
        <v>29</v>
      </c>
      <c r="C4" s="54"/>
      <c r="D4" s="55"/>
      <c r="E4" s="56" t="s">
        <v>30</v>
      </c>
      <c r="F4" s="299" t="s">
        <v>31</v>
      </c>
      <c r="G4" s="299" t="s">
        <v>32</v>
      </c>
      <c r="H4" s="54" t="s">
        <v>33</v>
      </c>
      <c r="I4" s="59"/>
      <c r="J4" s="59"/>
      <c r="K4" s="299" t="s">
        <v>31</v>
      </c>
      <c r="L4" s="300" t="s">
        <v>32</v>
      </c>
    </row>
    <row r="5" spans="1:12" x14ac:dyDescent="0.25">
      <c r="A5" s="62" t="s">
        <v>109</v>
      </c>
      <c r="B5" s="301" t="s">
        <v>35</v>
      </c>
      <c r="C5" s="301" t="s">
        <v>36</v>
      </c>
      <c r="D5" s="302" t="s">
        <v>37</v>
      </c>
      <c r="E5" s="303" t="s">
        <v>38</v>
      </c>
      <c r="F5" s="304" t="s">
        <v>39</v>
      </c>
      <c r="G5" s="305"/>
      <c r="H5" s="306" t="s">
        <v>40</v>
      </c>
      <c r="I5" s="301" t="s">
        <v>12</v>
      </c>
      <c r="J5" s="302" t="s">
        <v>13</v>
      </c>
      <c r="K5" s="305" t="s">
        <v>41</v>
      </c>
      <c r="L5" s="304"/>
    </row>
    <row r="6" spans="1:12" x14ac:dyDescent="0.25">
      <c r="A6" s="307" t="s">
        <v>65</v>
      </c>
      <c r="B6" s="308"/>
      <c r="C6" s="308"/>
      <c r="D6" s="308"/>
      <c r="E6" s="309"/>
      <c r="F6" s="310"/>
      <c r="G6" s="310"/>
      <c r="H6" s="308"/>
      <c r="I6" s="308"/>
      <c r="J6" s="308"/>
      <c r="K6" s="310"/>
      <c r="L6" s="311"/>
    </row>
    <row r="7" spans="1:12" x14ac:dyDescent="0.25">
      <c r="A7" s="312" t="s">
        <v>110</v>
      </c>
      <c r="B7" s="313"/>
      <c r="C7" s="313"/>
      <c r="D7" s="313"/>
      <c r="E7" s="314"/>
      <c r="F7" s="315"/>
      <c r="G7" s="315"/>
      <c r="H7" s="313"/>
      <c r="I7" s="313"/>
      <c r="J7" s="313"/>
      <c r="K7" s="315"/>
      <c r="L7" s="316"/>
    </row>
    <row r="8" spans="1:12" x14ac:dyDescent="0.25">
      <c r="A8" s="312" t="s">
        <v>111</v>
      </c>
      <c r="B8" s="317">
        <v>5361</v>
      </c>
      <c r="C8" s="317">
        <v>3802</v>
      </c>
      <c r="D8" s="317">
        <v>6040</v>
      </c>
      <c r="E8" s="318">
        <v>1603.9999999999995</v>
      </c>
      <c r="F8" s="319">
        <v>-0.33100000000000002</v>
      </c>
      <c r="G8" s="319">
        <v>3.0000000000000001E-3</v>
      </c>
      <c r="H8" s="317">
        <v>410.00000000000006</v>
      </c>
      <c r="I8" s="317">
        <v>425</v>
      </c>
      <c r="J8" s="317">
        <v>428</v>
      </c>
      <c r="K8" s="319">
        <v>-0.35599999999999998</v>
      </c>
      <c r="L8" s="320">
        <v>1E-3</v>
      </c>
    </row>
    <row r="9" spans="1:12" x14ac:dyDescent="0.25">
      <c r="A9" s="321" t="s">
        <v>112</v>
      </c>
      <c r="B9" s="322">
        <v>5361</v>
      </c>
      <c r="C9" s="323">
        <v>3802</v>
      </c>
      <c r="D9" s="323">
        <v>6040</v>
      </c>
      <c r="E9" s="324">
        <v>1603.9999999999995</v>
      </c>
      <c r="F9" s="325">
        <v>-0.33100000000000002</v>
      </c>
      <c r="G9" s="325">
        <v>3.0000000000000001E-3</v>
      </c>
      <c r="H9" s="323">
        <v>410.00000000000006</v>
      </c>
      <c r="I9" s="323">
        <v>425</v>
      </c>
      <c r="J9" s="323">
        <v>428</v>
      </c>
      <c r="K9" s="325">
        <v>-0.35599999999999998</v>
      </c>
      <c r="L9" s="326">
        <v>1E-3</v>
      </c>
    </row>
    <row r="10" spans="1:12" x14ac:dyDescent="0.25">
      <c r="A10" s="327" t="s">
        <v>61</v>
      </c>
      <c r="B10" s="313"/>
      <c r="C10" s="313"/>
      <c r="D10" s="313"/>
      <c r="E10" s="314"/>
      <c r="F10" s="328"/>
      <c r="G10" s="328"/>
      <c r="H10" s="313"/>
      <c r="I10" s="313"/>
      <c r="J10" s="313"/>
      <c r="K10" s="328"/>
      <c r="L10" s="329"/>
    </row>
    <row r="11" spans="1:12" x14ac:dyDescent="0.25">
      <c r="A11" s="327" t="s">
        <v>113</v>
      </c>
      <c r="B11" s="313"/>
      <c r="C11" s="313"/>
      <c r="D11" s="313"/>
      <c r="E11" s="314"/>
      <c r="F11" s="328"/>
      <c r="G11" s="328"/>
      <c r="H11" s="313"/>
      <c r="I11" s="313"/>
      <c r="J11" s="313"/>
      <c r="K11" s="328"/>
      <c r="L11" s="329"/>
    </row>
    <row r="12" spans="1:12" x14ac:dyDescent="0.25">
      <c r="A12" s="327" t="s">
        <v>111</v>
      </c>
      <c r="B12" s="317">
        <v>644.00000000000011</v>
      </c>
      <c r="C12" s="317">
        <v>752.00000000000011</v>
      </c>
      <c r="D12" s="317">
        <v>863.00000000000011</v>
      </c>
      <c r="E12" s="318">
        <v>707.00000000000011</v>
      </c>
      <c r="F12" s="319">
        <v>3.2000000000000001E-2</v>
      </c>
      <c r="G12" s="319">
        <v>1E-3</v>
      </c>
      <c r="H12" s="317">
        <v>715.00000000000011</v>
      </c>
      <c r="I12" s="317">
        <v>734</v>
      </c>
      <c r="J12" s="317">
        <v>737</v>
      </c>
      <c r="K12" s="319">
        <v>1.4E-2</v>
      </c>
      <c r="L12" s="320">
        <v>1E-3</v>
      </c>
    </row>
    <row r="13" spans="1:12" x14ac:dyDescent="0.25">
      <c r="A13" s="330" t="s">
        <v>114</v>
      </c>
      <c r="B13" s="322">
        <v>644.00000000000011</v>
      </c>
      <c r="C13" s="323">
        <v>752.00000000000011</v>
      </c>
      <c r="D13" s="323">
        <v>863.00000000000011</v>
      </c>
      <c r="E13" s="324">
        <v>707.00000000000011</v>
      </c>
      <c r="F13" s="325">
        <v>3.2000000000000001E-2</v>
      </c>
      <c r="G13" s="325">
        <v>1E-3</v>
      </c>
      <c r="H13" s="323">
        <v>715.00000000000011</v>
      </c>
      <c r="I13" s="323">
        <v>734</v>
      </c>
      <c r="J13" s="323">
        <v>737</v>
      </c>
      <c r="K13" s="325">
        <v>1.4E-2</v>
      </c>
      <c r="L13" s="326">
        <v>1E-3</v>
      </c>
    </row>
    <row r="14" spans="1:12" ht="18" x14ac:dyDescent="0.25">
      <c r="A14" s="327" t="s">
        <v>62</v>
      </c>
      <c r="B14" s="313"/>
      <c r="C14" s="313"/>
      <c r="D14" s="313"/>
      <c r="E14" s="314"/>
      <c r="F14" s="328"/>
      <c r="G14" s="328"/>
      <c r="H14" s="313"/>
      <c r="I14" s="313"/>
      <c r="J14" s="313"/>
      <c r="K14" s="328"/>
      <c r="L14" s="329"/>
    </row>
    <row r="15" spans="1:12" ht="18" x14ac:dyDescent="0.25">
      <c r="A15" s="327" t="s">
        <v>115</v>
      </c>
      <c r="B15" s="313"/>
      <c r="C15" s="313"/>
      <c r="D15" s="313"/>
      <c r="E15" s="314"/>
      <c r="F15" s="328"/>
      <c r="G15" s="328"/>
      <c r="H15" s="313"/>
      <c r="I15" s="313"/>
      <c r="J15" s="313"/>
      <c r="K15" s="328"/>
      <c r="L15" s="329"/>
    </row>
    <row r="16" spans="1:12" x14ac:dyDescent="0.25">
      <c r="A16" s="327" t="s">
        <v>111</v>
      </c>
      <c r="B16" s="317">
        <v>963987</v>
      </c>
      <c r="C16" s="317">
        <v>1087447</v>
      </c>
      <c r="D16" s="317">
        <v>1081276</v>
      </c>
      <c r="E16" s="318">
        <v>1047597</v>
      </c>
      <c r="F16" s="319">
        <v>2.8000000000000001E-2</v>
      </c>
      <c r="G16" s="319">
        <v>0.81899999999999995</v>
      </c>
      <c r="H16" s="317">
        <v>1110930</v>
      </c>
      <c r="I16" s="317">
        <v>1127875</v>
      </c>
      <c r="J16" s="317">
        <v>1133194</v>
      </c>
      <c r="K16" s="319">
        <v>2.7E-2</v>
      </c>
      <c r="L16" s="320">
        <v>0.81399999999999995</v>
      </c>
    </row>
    <row r="17" spans="1:12" x14ac:dyDescent="0.25">
      <c r="A17" s="330" t="s">
        <v>116</v>
      </c>
      <c r="B17" s="331">
        <v>0</v>
      </c>
      <c r="C17" s="308">
        <v>40</v>
      </c>
      <c r="D17" s="308">
        <v>0</v>
      </c>
      <c r="E17" s="309">
        <v>0</v>
      </c>
      <c r="F17" s="332">
        <v>0</v>
      </c>
      <c r="G17" s="332">
        <v>0</v>
      </c>
      <c r="H17" s="308">
        <v>0</v>
      </c>
      <c r="I17" s="308">
        <v>0</v>
      </c>
      <c r="J17" s="308">
        <v>0</v>
      </c>
      <c r="K17" s="332">
        <v>0</v>
      </c>
      <c r="L17" s="333">
        <v>0</v>
      </c>
    </row>
    <row r="18" spans="1:12" x14ac:dyDescent="0.25">
      <c r="A18" s="330" t="s">
        <v>117</v>
      </c>
      <c r="B18" s="334">
        <v>0</v>
      </c>
      <c r="C18" s="313">
        <v>0</v>
      </c>
      <c r="D18" s="313">
        <v>15</v>
      </c>
      <c r="E18" s="314">
        <v>0</v>
      </c>
      <c r="F18" s="328">
        <v>0</v>
      </c>
      <c r="G18" s="328">
        <v>0</v>
      </c>
      <c r="H18" s="313">
        <v>0</v>
      </c>
      <c r="I18" s="313">
        <v>0</v>
      </c>
      <c r="J18" s="313">
        <v>0</v>
      </c>
      <c r="K18" s="328">
        <v>0</v>
      </c>
      <c r="L18" s="335">
        <v>0</v>
      </c>
    </row>
    <row r="19" spans="1:12" x14ac:dyDescent="0.25">
      <c r="A19" s="330" t="s">
        <v>118</v>
      </c>
      <c r="B19" s="334">
        <v>60064</v>
      </c>
      <c r="C19" s="313">
        <v>78361</v>
      </c>
      <c r="D19" s="313">
        <v>63710</v>
      </c>
      <c r="E19" s="314">
        <v>56309</v>
      </c>
      <c r="F19" s="328">
        <v>-2.1000000000000001E-2</v>
      </c>
      <c r="G19" s="328">
        <v>5.0999999999999997E-2</v>
      </c>
      <c r="H19" s="313">
        <v>59853</v>
      </c>
      <c r="I19" s="313">
        <v>61698</v>
      </c>
      <c r="J19" s="313">
        <v>62921</v>
      </c>
      <c r="K19" s="328">
        <v>3.7999999999999999E-2</v>
      </c>
      <c r="L19" s="335">
        <v>4.3999999999999997E-2</v>
      </c>
    </row>
    <row r="20" spans="1:12" ht="18" x14ac:dyDescent="0.25">
      <c r="A20" s="330" t="s">
        <v>119</v>
      </c>
      <c r="B20" s="334">
        <v>864090</v>
      </c>
      <c r="C20" s="313">
        <v>963066</v>
      </c>
      <c r="D20" s="313">
        <v>976810</v>
      </c>
      <c r="E20" s="314">
        <v>935810</v>
      </c>
      <c r="F20" s="328">
        <v>2.7E-2</v>
      </c>
      <c r="G20" s="328">
        <v>0.73199999999999998</v>
      </c>
      <c r="H20" s="313">
        <v>991984</v>
      </c>
      <c r="I20" s="313">
        <v>1007293</v>
      </c>
      <c r="J20" s="313">
        <v>1011163</v>
      </c>
      <c r="K20" s="328">
        <v>2.5999999999999999E-2</v>
      </c>
      <c r="L20" s="335">
        <v>0.72599999999999998</v>
      </c>
    </row>
    <row r="21" spans="1:12" ht="18" x14ac:dyDescent="0.25">
      <c r="A21" s="330" t="s">
        <v>120</v>
      </c>
      <c r="B21" s="336">
        <v>39833</v>
      </c>
      <c r="C21" s="337">
        <v>45980</v>
      </c>
      <c r="D21" s="337">
        <v>40741</v>
      </c>
      <c r="E21" s="338">
        <v>55478</v>
      </c>
      <c r="F21" s="339">
        <v>0.11700000000000001</v>
      </c>
      <c r="G21" s="339">
        <v>3.5999999999999997E-2</v>
      </c>
      <c r="H21" s="337">
        <v>59093</v>
      </c>
      <c r="I21" s="337">
        <v>58884</v>
      </c>
      <c r="J21" s="337">
        <v>59110</v>
      </c>
      <c r="K21" s="339">
        <v>2.1000000000000001E-2</v>
      </c>
      <c r="L21" s="340">
        <v>4.2999999999999997E-2</v>
      </c>
    </row>
    <row r="22" spans="1:12" x14ac:dyDescent="0.25">
      <c r="A22" s="327" t="s">
        <v>65</v>
      </c>
      <c r="B22" s="313"/>
      <c r="C22" s="313"/>
      <c r="D22" s="313"/>
      <c r="E22" s="314"/>
      <c r="F22" s="328"/>
      <c r="G22" s="328"/>
      <c r="H22" s="313"/>
      <c r="I22" s="313"/>
      <c r="J22" s="313"/>
      <c r="K22" s="328"/>
      <c r="L22" s="329"/>
    </row>
    <row r="23" spans="1:12" x14ac:dyDescent="0.25">
      <c r="A23" s="327" t="s">
        <v>121</v>
      </c>
      <c r="B23" s="313"/>
      <c r="C23" s="313"/>
      <c r="D23" s="313"/>
      <c r="E23" s="314"/>
      <c r="F23" s="328"/>
      <c r="G23" s="328"/>
      <c r="H23" s="313"/>
      <c r="I23" s="313"/>
      <c r="J23" s="313"/>
      <c r="K23" s="328"/>
      <c r="L23" s="329"/>
    </row>
    <row r="24" spans="1:12" x14ac:dyDescent="0.25">
      <c r="A24" s="327" t="s">
        <v>111</v>
      </c>
      <c r="B24" s="317">
        <v>390</v>
      </c>
      <c r="C24" s="317">
        <v>510</v>
      </c>
      <c r="D24" s="317">
        <v>2092</v>
      </c>
      <c r="E24" s="318">
        <v>350</v>
      </c>
      <c r="F24" s="319">
        <v>-3.5000000000000003E-2</v>
      </c>
      <c r="G24" s="319">
        <v>1E-3</v>
      </c>
      <c r="H24" s="317">
        <v>0</v>
      </c>
      <c r="I24" s="317">
        <v>0</v>
      </c>
      <c r="J24" s="317">
        <v>0</v>
      </c>
      <c r="K24" s="319">
        <v>-1</v>
      </c>
      <c r="L24" s="320">
        <v>0</v>
      </c>
    </row>
    <row r="25" spans="1:12" x14ac:dyDescent="0.25">
      <c r="A25" s="330" t="s">
        <v>114</v>
      </c>
      <c r="B25" s="331">
        <v>0</v>
      </c>
      <c r="C25" s="308">
        <v>0</v>
      </c>
      <c r="D25" s="308">
        <v>0</v>
      </c>
      <c r="E25" s="309">
        <v>200</v>
      </c>
      <c r="F25" s="332">
        <v>0</v>
      </c>
      <c r="G25" s="332">
        <v>0</v>
      </c>
      <c r="H25" s="308">
        <v>0</v>
      </c>
      <c r="I25" s="308">
        <v>0</v>
      </c>
      <c r="J25" s="308">
        <v>0</v>
      </c>
      <c r="K25" s="332">
        <v>-1</v>
      </c>
      <c r="L25" s="333">
        <v>0</v>
      </c>
    </row>
    <row r="26" spans="1:12" x14ac:dyDescent="0.25">
      <c r="A26" s="330" t="s">
        <v>112</v>
      </c>
      <c r="B26" s="336">
        <v>390</v>
      </c>
      <c r="C26" s="337">
        <v>510</v>
      </c>
      <c r="D26" s="337">
        <v>2092</v>
      </c>
      <c r="E26" s="338">
        <v>150</v>
      </c>
      <c r="F26" s="339">
        <v>-0.27300000000000002</v>
      </c>
      <c r="G26" s="339">
        <v>1E-3</v>
      </c>
      <c r="H26" s="337">
        <v>0</v>
      </c>
      <c r="I26" s="337">
        <v>0</v>
      </c>
      <c r="J26" s="337">
        <v>0</v>
      </c>
      <c r="K26" s="339">
        <v>-1</v>
      </c>
      <c r="L26" s="340">
        <v>0</v>
      </c>
    </row>
    <row r="27" spans="1:12" x14ac:dyDescent="0.25">
      <c r="A27" s="327" t="s">
        <v>64</v>
      </c>
      <c r="B27" s="313"/>
      <c r="C27" s="313"/>
      <c r="D27" s="313"/>
      <c r="E27" s="314"/>
      <c r="F27" s="328"/>
      <c r="G27" s="328"/>
      <c r="H27" s="313"/>
      <c r="I27" s="313"/>
      <c r="J27" s="313"/>
      <c r="K27" s="328"/>
      <c r="L27" s="329"/>
    </row>
    <row r="28" spans="1:12" x14ac:dyDescent="0.25">
      <c r="A28" s="327" t="s">
        <v>111</v>
      </c>
      <c r="B28" s="317">
        <v>173351</v>
      </c>
      <c r="C28" s="317">
        <v>167877</v>
      </c>
      <c r="D28" s="317">
        <v>190325</v>
      </c>
      <c r="E28" s="318">
        <v>196123</v>
      </c>
      <c r="F28" s="319">
        <v>4.2000000000000003E-2</v>
      </c>
      <c r="G28" s="319">
        <v>0.14199999999999999</v>
      </c>
      <c r="H28" s="317">
        <v>203498</v>
      </c>
      <c r="I28" s="317">
        <v>208968</v>
      </c>
      <c r="J28" s="317">
        <v>209815</v>
      </c>
      <c r="K28" s="319">
        <v>2.3E-2</v>
      </c>
      <c r="L28" s="320">
        <v>0.151</v>
      </c>
    </row>
    <row r="29" spans="1:12" ht="18" x14ac:dyDescent="0.25">
      <c r="A29" s="330" t="s">
        <v>122</v>
      </c>
      <c r="B29" s="331">
        <v>292</v>
      </c>
      <c r="C29" s="308">
        <v>336</v>
      </c>
      <c r="D29" s="308">
        <v>0</v>
      </c>
      <c r="E29" s="309">
        <v>0</v>
      </c>
      <c r="F29" s="332">
        <v>-1</v>
      </c>
      <c r="G29" s="332">
        <v>0</v>
      </c>
      <c r="H29" s="308">
        <v>0</v>
      </c>
      <c r="I29" s="308">
        <v>0</v>
      </c>
      <c r="J29" s="308">
        <v>0</v>
      </c>
      <c r="K29" s="332">
        <v>0</v>
      </c>
      <c r="L29" s="333">
        <v>0</v>
      </c>
    </row>
    <row r="30" spans="1:12" ht="18" x14ac:dyDescent="0.25">
      <c r="A30" s="330" t="s">
        <v>123</v>
      </c>
      <c r="B30" s="334">
        <v>357</v>
      </c>
      <c r="C30" s="313">
        <v>413</v>
      </c>
      <c r="D30" s="313">
        <v>0</v>
      </c>
      <c r="E30" s="314">
        <v>0</v>
      </c>
      <c r="F30" s="328">
        <v>-1</v>
      </c>
      <c r="G30" s="328">
        <v>0</v>
      </c>
      <c r="H30" s="313">
        <v>0</v>
      </c>
      <c r="I30" s="313">
        <v>0</v>
      </c>
      <c r="J30" s="313">
        <v>0</v>
      </c>
      <c r="K30" s="328">
        <v>0</v>
      </c>
      <c r="L30" s="335">
        <v>0</v>
      </c>
    </row>
    <row r="31" spans="1:12" x14ac:dyDescent="0.25">
      <c r="A31" s="330" t="s">
        <v>124</v>
      </c>
      <c r="B31" s="334">
        <v>11572</v>
      </c>
      <c r="C31" s="313">
        <v>9376</v>
      </c>
      <c r="D31" s="313">
        <v>19255</v>
      </c>
      <c r="E31" s="314">
        <v>22709</v>
      </c>
      <c r="F31" s="328">
        <v>0.252</v>
      </c>
      <c r="G31" s="328">
        <v>1.2E-2</v>
      </c>
      <c r="H31" s="313">
        <v>24245</v>
      </c>
      <c r="I31" s="313">
        <v>25014</v>
      </c>
      <c r="J31" s="313">
        <v>25156</v>
      </c>
      <c r="K31" s="328">
        <v>3.5000000000000003E-2</v>
      </c>
      <c r="L31" s="335">
        <v>1.7999999999999999E-2</v>
      </c>
    </row>
    <row r="32" spans="1:12" x14ac:dyDescent="0.25">
      <c r="A32" s="330" t="s">
        <v>125</v>
      </c>
      <c r="B32" s="334">
        <v>141307</v>
      </c>
      <c r="C32" s="313">
        <v>136779</v>
      </c>
      <c r="D32" s="313">
        <v>148923</v>
      </c>
      <c r="E32" s="314">
        <v>153049</v>
      </c>
      <c r="F32" s="328">
        <v>2.7E-2</v>
      </c>
      <c r="G32" s="328">
        <v>0.114</v>
      </c>
      <c r="H32" s="313">
        <v>155073</v>
      </c>
      <c r="I32" s="313">
        <v>159134</v>
      </c>
      <c r="J32" s="313">
        <v>159745</v>
      </c>
      <c r="K32" s="328">
        <v>1.4E-2</v>
      </c>
      <c r="L32" s="335">
        <v>0.115</v>
      </c>
    </row>
    <row r="33" spans="1:12" x14ac:dyDescent="0.25">
      <c r="A33" s="330" t="s">
        <v>126</v>
      </c>
      <c r="B33" s="334">
        <v>19823</v>
      </c>
      <c r="C33" s="313">
        <v>20973</v>
      </c>
      <c r="D33" s="313">
        <v>22147</v>
      </c>
      <c r="E33" s="314">
        <v>20365</v>
      </c>
      <c r="F33" s="328">
        <v>8.9999999999999993E-3</v>
      </c>
      <c r="G33" s="328">
        <v>1.6E-2</v>
      </c>
      <c r="H33" s="313">
        <v>24122</v>
      </c>
      <c r="I33" s="313">
        <v>24760</v>
      </c>
      <c r="J33" s="313">
        <v>24854</v>
      </c>
      <c r="K33" s="328">
        <v>6.9000000000000006E-2</v>
      </c>
      <c r="L33" s="335">
        <v>1.7000000000000001E-2</v>
      </c>
    </row>
    <row r="34" spans="1:12" x14ac:dyDescent="0.25">
      <c r="A34" s="330" t="s">
        <v>127</v>
      </c>
      <c r="B34" s="336">
        <v>0</v>
      </c>
      <c r="C34" s="337">
        <v>0</v>
      </c>
      <c r="D34" s="337">
        <v>0</v>
      </c>
      <c r="E34" s="338">
        <v>0</v>
      </c>
      <c r="F34" s="339">
        <v>0</v>
      </c>
      <c r="G34" s="339">
        <v>0</v>
      </c>
      <c r="H34" s="337">
        <v>58</v>
      </c>
      <c r="I34" s="337">
        <v>60</v>
      </c>
      <c r="J34" s="337">
        <v>60</v>
      </c>
      <c r="K34" s="339">
        <v>0</v>
      </c>
      <c r="L34" s="340">
        <v>0</v>
      </c>
    </row>
    <row r="35" spans="1:12" ht="18" x14ac:dyDescent="0.25">
      <c r="A35" s="327" t="s">
        <v>63</v>
      </c>
      <c r="B35" s="313"/>
      <c r="C35" s="313"/>
      <c r="D35" s="313"/>
      <c r="E35" s="314"/>
      <c r="F35" s="328"/>
      <c r="G35" s="328"/>
      <c r="H35" s="313"/>
      <c r="I35" s="313"/>
      <c r="J35" s="313"/>
      <c r="K35" s="328"/>
      <c r="L35" s="329"/>
    </row>
    <row r="36" spans="1:12" x14ac:dyDescent="0.25">
      <c r="A36" s="327" t="s">
        <v>111</v>
      </c>
      <c r="B36" s="317">
        <v>19974</v>
      </c>
      <c r="C36" s="317">
        <v>20278</v>
      </c>
      <c r="D36" s="317">
        <v>17585</v>
      </c>
      <c r="E36" s="318">
        <v>28095</v>
      </c>
      <c r="F36" s="319">
        <v>0.12</v>
      </c>
      <c r="G36" s="319">
        <v>1.7000000000000001E-2</v>
      </c>
      <c r="H36" s="317">
        <v>28467</v>
      </c>
      <c r="I36" s="317">
        <v>29214</v>
      </c>
      <c r="J36" s="317">
        <v>29327</v>
      </c>
      <c r="K36" s="319">
        <v>1.4E-2</v>
      </c>
      <c r="L36" s="320">
        <v>2.1000000000000001E-2</v>
      </c>
    </row>
    <row r="37" spans="1:12" x14ac:dyDescent="0.25">
      <c r="A37" s="330" t="s">
        <v>128</v>
      </c>
      <c r="B37" s="331">
        <v>19178</v>
      </c>
      <c r="C37" s="308">
        <v>19241</v>
      </c>
      <c r="D37" s="308">
        <v>16515</v>
      </c>
      <c r="E37" s="309">
        <v>26720</v>
      </c>
      <c r="F37" s="332">
        <v>0.11700000000000001</v>
      </c>
      <c r="G37" s="332">
        <v>1.6E-2</v>
      </c>
      <c r="H37" s="308">
        <v>27073</v>
      </c>
      <c r="I37" s="308">
        <v>27784</v>
      </c>
      <c r="J37" s="308">
        <v>27892</v>
      </c>
      <c r="K37" s="332">
        <v>1.4E-2</v>
      </c>
      <c r="L37" s="333">
        <v>0.02</v>
      </c>
    </row>
    <row r="38" spans="1:12" ht="18" x14ac:dyDescent="0.25">
      <c r="A38" s="330" t="s">
        <v>129</v>
      </c>
      <c r="B38" s="336">
        <v>796</v>
      </c>
      <c r="C38" s="337">
        <v>1037</v>
      </c>
      <c r="D38" s="337">
        <v>1070</v>
      </c>
      <c r="E38" s="338">
        <v>1375</v>
      </c>
      <c r="F38" s="339">
        <v>0.2</v>
      </c>
      <c r="G38" s="339">
        <v>1E-3</v>
      </c>
      <c r="H38" s="337">
        <v>1394</v>
      </c>
      <c r="I38" s="337">
        <v>1430</v>
      </c>
      <c r="J38" s="337">
        <v>1435</v>
      </c>
      <c r="K38" s="339">
        <v>1.4E-2</v>
      </c>
      <c r="L38" s="340">
        <v>1E-3</v>
      </c>
    </row>
    <row r="39" spans="1:12" ht="18" x14ac:dyDescent="0.25">
      <c r="A39" s="327" t="s">
        <v>62</v>
      </c>
      <c r="B39" s="313"/>
      <c r="C39" s="313"/>
      <c r="D39" s="313"/>
      <c r="E39" s="314"/>
      <c r="F39" s="328"/>
      <c r="G39" s="328"/>
      <c r="H39" s="313"/>
      <c r="I39" s="313"/>
      <c r="J39" s="313"/>
      <c r="K39" s="328"/>
      <c r="L39" s="329"/>
    </row>
    <row r="40" spans="1:12" x14ac:dyDescent="0.25">
      <c r="A40" s="327" t="s">
        <v>130</v>
      </c>
      <c r="B40" s="313"/>
      <c r="C40" s="313"/>
      <c r="D40" s="313"/>
      <c r="E40" s="314"/>
      <c r="F40" s="328"/>
      <c r="G40" s="328"/>
      <c r="H40" s="313"/>
      <c r="I40" s="313"/>
      <c r="J40" s="313"/>
      <c r="K40" s="328"/>
      <c r="L40" s="329"/>
    </row>
    <row r="41" spans="1:12" x14ac:dyDescent="0.25">
      <c r="A41" s="327" t="s">
        <v>111</v>
      </c>
      <c r="B41" s="317">
        <v>15917</v>
      </c>
      <c r="C41" s="317">
        <v>16100.000000000002</v>
      </c>
      <c r="D41" s="317">
        <v>40107</v>
      </c>
      <c r="E41" s="318">
        <v>17805</v>
      </c>
      <c r="F41" s="319">
        <v>3.7999999999999999E-2</v>
      </c>
      <c r="G41" s="319">
        <v>1.7999999999999999E-2</v>
      </c>
      <c r="H41" s="317">
        <v>18040</v>
      </c>
      <c r="I41" s="317">
        <v>18514</v>
      </c>
      <c r="J41" s="317">
        <v>18586</v>
      </c>
      <c r="K41" s="319">
        <v>1.4E-2</v>
      </c>
      <c r="L41" s="320">
        <v>1.2999999999999999E-2</v>
      </c>
    </row>
    <row r="42" spans="1:12" x14ac:dyDescent="0.25">
      <c r="A42" s="330" t="s">
        <v>131</v>
      </c>
      <c r="B42" s="331">
        <v>15917</v>
      </c>
      <c r="C42" s="308">
        <v>16100.000000000002</v>
      </c>
      <c r="D42" s="308">
        <v>40107</v>
      </c>
      <c r="E42" s="309">
        <v>17805</v>
      </c>
      <c r="F42" s="332">
        <v>3.7999999999999999E-2</v>
      </c>
      <c r="G42" s="332">
        <v>1.7999999999999999E-2</v>
      </c>
      <c r="H42" s="308">
        <v>18040</v>
      </c>
      <c r="I42" s="308">
        <v>18514</v>
      </c>
      <c r="J42" s="308">
        <v>18586</v>
      </c>
      <c r="K42" s="332">
        <v>1.4E-2</v>
      </c>
      <c r="L42" s="333">
        <v>1.2999999999999999E-2</v>
      </c>
    </row>
    <row r="43" spans="1:12" x14ac:dyDescent="0.25">
      <c r="A43" s="341" t="s">
        <v>46</v>
      </c>
      <c r="B43" s="342">
        <v>1179624</v>
      </c>
      <c r="C43" s="342">
        <v>1296765.9999999998</v>
      </c>
      <c r="D43" s="342">
        <v>1338288</v>
      </c>
      <c r="E43" s="343">
        <v>1292281.0000000002</v>
      </c>
      <c r="F43" s="344">
        <v>3.1E-2</v>
      </c>
      <c r="G43" s="344">
        <v>1</v>
      </c>
      <c r="H43" s="342">
        <v>1362060.0000000002</v>
      </c>
      <c r="I43" s="342">
        <v>1385730</v>
      </c>
      <c r="J43" s="342">
        <v>1392086.9999999998</v>
      </c>
      <c r="K43" s="344">
        <v>2.5000000000000001E-2</v>
      </c>
      <c r="L43" s="345">
        <v>1</v>
      </c>
    </row>
    <row r="44" spans="1:12" x14ac:dyDescent="0.25">
      <c r="A44" s="330"/>
      <c r="B44" s="313"/>
      <c r="C44" s="313"/>
      <c r="D44" s="313"/>
      <c r="E44" s="313"/>
      <c r="F44" s="346"/>
      <c r="G44" s="346"/>
      <c r="H44" s="313"/>
      <c r="I44" s="313"/>
      <c r="J44" s="313"/>
      <c r="K44" s="346"/>
      <c r="L44" s="329"/>
    </row>
    <row r="45" spans="1:12" x14ac:dyDescent="0.25">
      <c r="A45" s="330"/>
      <c r="B45" s="313"/>
      <c r="C45" s="313"/>
      <c r="D45" s="313"/>
      <c r="E45" s="313"/>
      <c r="F45" s="346"/>
      <c r="G45" s="346"/>
      <c r="H45" s="313"/>
      <c r="I45" s="313"/>
      <c r="J45" s="313"/>
      <c r="K45" s="346"/>
      <c r="L45" s="329"/>
    </row>
    <row r="46" spans="1:12" x14ac:dyDescent="0.25">
      <c r="A46" s="330"/>
      <c r="B46" s="313"/>
      <c r="C46" s="313"/>
      <c r="D46" s="313"/>
      <c r="E46" s="313"/>
      <c r="F46" s="346"/>
      <c r="G46" s="346"/>
      <c r="H46" s="313"/>
      <c r="I46" s="313"/>
      <c r="J46" s="313"/>
      <c r="K46" s="346"/>
      <c r="L46" s="329"/>
    </row>
    <row r="47" spans="1:12" x14ac:dyDescent="0.25">
      <c r="A47" s="330"/>
      <c r="B47" s="313"/>
      <c r="C47" s="313"/>
      <c r="D47" s="313"/>
      <c r="E47" s="313"/>
      <c r="F47" s="346"/>
      <c r="G47" s="346"/>
      <c r="H47" s="313"/>
      <c r="I47" s="313"/>
      <c r="J47" s="313"/>
      <c r="K47" s="346"/>
      <c r="L47" s="329"/>
    </row>
    <row r="48" spans="1:12" x14ac:dyDescent="0.25">
      <c r="A48" s="330"/>
      <c r="B48" s="313"/>
      <c r="C48" s="313"/>
      <c r="D48" s="313"/>
      <c r="E48" s="313"/>
      <c r="F48" s="346"/>
      <c r="G48" s="346"/>
      <c r="H48" s="313"/>
      <c r="I48" s="313"/>
      <c r="J48" s="313"/>
      <c r="K48" s="346"/>
      <c r="L48" s="329"/>
    </row>
    <row r="49" spans="1:12" x14ac:dyDescent="0.25">
      <c r="A49" s="330"/>
      <c r="B49" s="313"/>
      <c r="C49" s="313"/>
      <c r="D49" s="313"/>
      <c r="E49" s="313"/>
      <c r="F49" s="346"/>
      <c r="G49" s="346"/>
      <c r="H49" s="313"/>
      <c r="I49" s="313"/>
      <c r="J49" s="313"/>
      <c r="K49" s="346"/>
      <c r="L49" s="329"/>
    </row>
    <row r="50" spans="1:12" x14ac:dyDescent="0.25">
      <c r="A50" s="330"/>
      <c r="B50" s="313"/>
      <c r="C50" s="313"/>
      <c r="D50" s="313"/>
      <c r="E50" s="313"/>
      <c r="F50" s="346"/>
      <c r="G50" s="346"/>
      <c r="H50" s="313"/>
      <c r="I50" s="313"/>
      <c r="J50" s="313"/>
      <c r="K50" s="346"/>
      <c r="L50" s="329"/>
    </row>
    <row r="51" spans="1:12" x14ac:dyDescent="0.25">
      <c r="A51" s="330"/>
      <c r="B51" s="313"/>
      <c r="C51" s="313"/>
      <c r="D51" s="313"/>
      <c r="E51" s="313"/>
      <c r="F51" s="346"/>
      <c r="G51" s="346"/>
      <c r="H51" s="313"/>
      <c r="I51" s="313"/>
      <c r="J51" s="313"/>
      <c r="K51" s="346"/>
      <c r="L51" s="329"/>
    </row>
    <row r="52" spans="1:12" x14ac:dyDescent="0.25">
      <c r="A52" s="330"/>
      <c r="B52" s="313"/>
      <c r="C52" s="313"/>
      <c r="D52" s="313"/>
      <c r="E52" s="313"/>
      <c r="F52" s="346"/>
      <c r="G52" s="346"/>
      <c r="H52" s="313"/>
      <c r="I52" s="313"/>
      <c r="J52" s="313"/>
      <c r="K52" s="346"/>
      <c r="L52" s="329"/>
    </row>
    <row r="53" spans="1:12" x14ac:dyDescent="0.25">
      <c r="A53" s="330"/>
      <c r="B53" s="313"/>
      <c r="C53" s="313"/>
      <c r="D53" s="313"/>
      <c r="E53" s="313"/>
      <c r="F53" s="346"/>
      <c r="G53" s="346"/>
      <c r="H53" s="313"/>
      <c r="I53" s="313"/>
      <c r="J53" s="313"/>
      <c r="K53" s="346"/>
      <c r="L53" s="329"/>
    </row>
    <row r="54" spans="1:12" x14ac:dyDescent="0.25">
      <c r="A54" s="330"/>
      <c r="B54" s="313"/>
      <c r="C54" s="313"/>
      <c r="D54" s="313"/>
      <c r="E54" s="313"/>
      <c r="F54" s="346"/>
      <c r="G54" s="346"/>
      <c r="H54" s="313"/>
      <c r="I54" s="313"/>
      <c r="J54" s="313"/>
      <c r="K54" s="346"/>
      <c r="L54" s="329"/>
    </row>
    <row r="55" spans="1:12" x14ac:dyDescent="0.25">
      <c r="A55" s="330"/>
      <c r="B55" s="313"/>
      <c r="C55" s="313"/>
      <c r="D55" s="313"/>
      <c r="E55" s="313"/>
      <c r="F55" s="346"/>
      <c r="G55" s="346"/>
      <c r="H55" s="313"/>
      <c r="I55" s="313"/>
      <c r="J55" s="313"/>
      <c r="K55" s="346"/>
      <c r="L55" s="329"/>
    </row>
    <row r="56" spans="1:12" x14ac:dyDescent="0.25">
      <c r="A56" s="330"/>
      <c r="B56" s="313"/>
      <c r="C56" s="313"/>
      <c r="D56" s="313"/>
      <c r="E56" s="313"/>
      <c r="F56" s="346"/>
      <c r="G56" s="346"/>
      <c r="H56" s="313"/>
      <c r="I56" s="313"/>
      <c r="J56" s="313"/>
      <c r="K56" s="346"/>
      <c r="L56" s="329"/>
    </row>
    <row r="57" spans="1:12" x14ac:dyDescent="0.25">
      <c r="A57" s="330"/>
      <c r="B57" s="313"/>
      <c r="C57" s="313"/>
      <c r="D57" s="313"/>
      <c r="E57" s="313"/>
      <c r="F57" s="346"/>
      <c r="G57" s="346"/>
      <c r="H57" s="313"/>
      <c r="I57" s="313"/>
      <c r="J57" s="313"/>
      <c r="K57" s="346"/>
      <c r="L57" s="329"/>
    </row>
    <row r="58" spans="1:12" x14ac:dyDescent="0.25">
      <c r="A58" s="330"/>
      <c r="B58" s="313"/>
      <c r="C58" s="313"/>
      <c r="D58" s="313"/>
      <c r="E58" s="313"/>
      <c r="F58" s="346"/>
      <c r="G58" s="346"/>
      <c r="H58" s="313"/>
      <c r="I58" s="313"/>
      <c r="J58" s="313"/>
      <c r="K58" s="346"/>
      <c r="L58" s="329"/>
    </row>
    <row r="59" spans="1:12" x14ac:dyDescent="0.25">
      <c r="A59" s="330"/>
      <c r="B59" s="313"/>
      <c r="C59" s="313"/>
      <c r="D59" s="313"/>
      <c r="E59" s="313"/>
      <c r="F59" s="346"/>
      <c r="G59" s="346"/>
      <c r="H59" s="313"/>
      <c r="I59" s="313"/>
      <c r="J59" s="313"/>
      <c r="K59" s="346"/>
      <c r="L59" s="329"/>
    </row>
    <row r="60" spans="1:12" x14ac:dyDescent="0.25">
      <c r="A60" s="330"/>
      <c r="B60" s="313"/>
      <c r="C60" s="313"/>
      <c r="D60" s="313"/>
      <c r="E60" s="313"/>
      <c r="F60" s="346"/>
      <c r="G60" s="346"/>
      <c r="H60" s="313"/>
      <c r="I60" s="313"/>
      <c r="J60" s="313"/>
      <c r="K60" s="346"/>
      <c r="L60" s="329"/>
    </row>
    <row r="61" spans="1:12" x14ac:dyDescent="0.25">
      <c r="A61" s="330"/>
      <c r="B61" s="313"/>
      <c r="C61" s="313"/>
      <c r="D61" s="313"/>
      <c r="E61" s="313"/>
      <c r="F61" s="346"/>
      <c r="G61" s="346"/>
      <c r="H61" s="313"/>
      <c r="I61" s="313"/>
      <c r="J61" s="313"/>
      <c r="K61" s="346"/>
      <c r="L61" s="329"/>
    </row>
    <row r="62" spans="1:12" x14ac:dyDescent="0.25">
      <c r="A62" s="330"/>
      <c r="B62" s="313"/>
      <c r="C62" s="313"/>
      <c r="D62" s="313"/>
      <c r="E62" s="313"/>
      <c r="F62" s="346"/>
      <c r="G62" s="346"/>
      <c r="H62" s="313"/>
      <c r="I62" s="313"/>
      <c r="J62" s="313"/>
      <c r="K62" s="346"/>
      <c r="L62" s="329"/>
    </row>
    <row r="63" spans="1:12" x14ac:dyDescent="0.25">
      <c r="A63" s="330"/>
      <c r="B63" s="313"/>
      <c r="C63" s="313"/>
      <c r="D63" s="313"/>
      <c r="E63" s="313"/>
      <c r="F63" s="346"/>
      <c r="G63" s="346"/>
      <c r="H63" s="313"/>
      <c r="I63" s="313"/>
      <c r="J63" s="313"/>
      <c r="K63" s="346"/>
      <c r="L63" s="329"/>
    </row>
    <row r="64" spans="1:12" x14ac:dyDescent="0.25">
      <c r="A64" s="330"/>
      <c r="B64" s="313"/>
      <c r="C64" s="313"/>
      <c r="D64" s="313"/>
      <c r="E64" s="313"/>
      <c r="F64" s="346"/>
      <c r="G64" s="346"/>
      <c r="H64" s="313"/>
      <c r="I64" s="313"/>
      <c r="J64" s="313"/>
      <c r="K64" s="346"/>
      <c r="L64" s="329"/>
    </row>
    <row r="65" spans="1:12" x14ac:dyDescent="0.25">
      <c r="A65" s="330"/>
      <c r="B65" s="313"/>
      <c r="C65" s="313"/>
      <c r="D65" s="313"/>
      <c r="E65" s="313"/>
      <c r="F65" s="346"/>
      <c r="G65" s="346"/>
      <c r="H65" s="313"/>
      <c r="I65" s="313"/>
      <c r="J65" s="313"/>
      <c r="K65" s="346"/>
      <c r="L65" s="329"/>
    </row>
    <row r="66" spans="1:12" x14ac:dyDescent="0.25">
      <c r="A66" s="330"/>
      <c r="B66" s="313"/>
      <c r="C66" s="313"/>
      <c r="D66" s="313"/>
      <c r="E66" s="313"/>
      <c r="F66" s="346"/>
      <c r="G66" s="346"/>
      <c r="H66" s="313"/>
      <c r="I66" s="313"/>
      <c r="J66" s="313"/>
      <c r="K66" s="346"/>
      <c r="L66" s="329"/>
    </row>
    <row r="67" spans="1:12" x14ac:dyDescent="0.25">
      <c r="A67" s="330"/>
      <c r="B67" s="313"/>
      <c r="C67" s="313"/>
      <c r="D67" s="313"/>
      <c r="E67" s="313"/>
      <c r="F67" s="346"/>
      <c r="G67" s="346"/>
      <c r="H67" s="313"/>
      <c r="I67" s="313"/>
      <c r="J67" s="313"/>
      <c r="K67" s="346"/>
      <c r="L67" s="329"/>
    </row>
    <row r="68" spans="1:12" x14ac:dyDescent="0.25">
      <c r="A68" s="330"/>
      <c r="B68" s="313"/>
      <c r="C68" s="313"/>
      <c r="D68" s="313"/>
      <c r="E68" s="313"/>
      <c r="F68" s="346"/>
      <c r="G68" s="346"/>
      <c r="H68" s="313"/>
      <c r="I68" s="313"/>
      <c r="J68" s="313"/>
      <c r="K68" s="346"/>
      <c r="L68" s="329"/>
    </row>
    <row r="69" spans="1:12" x14ac:dyDescent="0.25">
      <c r="A69" s="330"/>
      <c r="B69" s="313"/>
      <c r="C69" s="313"/>
      <c r="D69" s="313"/>
      <c r="E69" s="313"/>
      <c r="F69" s="346"/>
      <c r="G69" s="346"/>
      <c r="H69" s="313"/>
      <c r="I69" s="313"/>
      <c r="J69" s="313"/>
      <c r="K69" s="346"/>
      <c r="L69" s="329"/>
    </row>
    <row r="70" spans="1:12" x14ac:dyDescent="0.25">
      <c r="A70" s="330"/>
      <c r="B70" s="313"/>
      <c r="C70" s="313"/>
      <c r="D70" s="313"/>
      <c r="E70" s="313"/>
      <c r="F70" s="346"/>
      <c r="G70" s="346"/>
      <c r="H70" s="313"/>
      <c r="I70" s="313"/>
      <c r="J70" s="313"/>
      <c r="K70" s="346"/>
      <c r="L70" s="329"/>
    </row>
    <row r="71" spans="1:12" x14ac:dyDescent="0.25">
      <c r="A71" s="330"/>
      <c r="B71" s="313"/>
      <c r="C71" s="313"/>
      <c r="D71" s="313"/>
      <c r="E71" s="313"/>
      <c r="F71" s="346"/>
      <c r="G71" s="346"/>
      <c r="H71" s="313"/>
      <c r="I71" s="313"/>
      <c r="J71" s="313"/>
      <c r="K71" s="346"/>
      <c r="L71" s="329"/>
    </row>
    <row r="72" spans="1:12" x14ac:dyDescent="0.25">
      <c r="A72" s="330"/>
      <c r="B72" s="313"/>
      <c r="C72" s="313"/>
      <c r="D72" s="313"/>
      <c r="E72" s="313"/>
      <c r="F72" s="346"/>
      <c r="G72" s="346"/>
      <c r="H72" s="313"/>
      <c r="I72" s="313"/>
      <c r="J72" s="313"/>
      <c r="K72" s="346"/>
      <c r="L72" s="329"/>
    </row>
    <row r="73" spans="1:12" x14ac:dyDescent="0.25">
      <c r="A73" s="330"/>
      <c r="B73" s="313"/>
      <c r="C73" s="313"/>
      <c r="D73" s="313"/>
      <c r="E73" s="313"/>
      <c r="F73" s="346"/>
      <c r="G73" s="346"/>
      <c r="H73" s="313"/>
      <c r="I73" s="313"/>
      <c r="J73" s="313"/>
      <c r="K73" s="346"/>
      <c r="L73" s="329"/>
    </row>
    <row r="74" spans="1:12" x14ac:dyDescent="0.25">
      <c r="A74" s="330"/>
      <c r="B74" s="313"/>
      <c r="C74" s="313"/>
      <c r="D74" s="313"/>
      <c r="E74" s="313"/>
      <c r="F74" s="346"/>
      <c r="G74" s="346"/>
      <c r="H74" s="313"/>
      <c r="I74" s="313"/>
      <c r="J74" s="313"/>
      <c r="K74" s="346"/>
      <c r="L74" s="329"/>
    </row>
    <row r="75" spans="1:12" x14ac:dyDescent="0.25">
      <c r="A75" s="330"/>
      <c r="B75" s="313"/>
      <c r="C75" s="313"/>
      <c r="D75" s="313"/>
      <c r="E75" s="313"/>
      <c r="F75" s="346"/>
      <c r="G75" s="346"/>
      <c r="H75" s="313"/>
      <c r="I75" s="313"/>
      <c r="J75" s="313"/>
      <c r="K75" s="346"/>
      <c r="L75" s="329"/>
    </row>
    <row r="76" spans="1:12" x14ac:dyDescent="0.25">
      <c r="A76" s="330"/>
      <c r="B76" s="313"/>
      <c r="C76" s="313"/>
      <c r="D76" s="313"/>
      <c r="E76" s="313"/>
      <c r="F76" s="346"/>
      <c r="G76" s="346"/>
      <c r="H76" s="313"/>
      <c r="I76" s="313"/>
      <c r="J76" s="313"/>
      <c r="K76" s="346"/>
      <c r="L76" s="329"/>
    </row>
    <row r="77" spans="1:12" x14ac:dyDescent="0.25">
      <c r="A77" s="330"/>
      <c r="B77" s="313"/>
      <c r="C77" s="313"/>
      <c r="D77" s="313"/>
      <c r="E77" s="313"/>
      <c r="F77" s="346"/>
      <c r="G77" s="346"/>
      <c r="H77" s="313"/>
      <c r="I77" s="313"/>
      <c r="J77" s="313"/>
      <c r="K77" s="346"/>
      <c r="L77" s="329"/>
    </row>
    <row r="78" spans="1:12" x14ac:dyDescent="0.25">
      <c r="A78" s="330"/>
      <c r="B78" s="313"/>
      <c r="C78" s="313"/>
      <c r="D78" s="313"/>
      <c r="E78" s="313"/>
      <c r="F78" s="346"/>
      <c r="G78" s="346"/>
      <c r="H78" s="313"/>
      <c r="I78" s="313"/>
      <c r="J78" s="313"/>
      <c r="K78" s="346"/>
      <c r="L78" s="329"/>
    </row>
    <row r="79" spans="1:12" x14ac:dyDescent="0.25">
      <c r="A79" s="330"/>
      <c r="B79" s="313"/>
      <c r="C79" s="313"/>
      <c r="D79" s="313"/>
      <c r="E79" s="313"/>
      <c r="F79" s="346"/>
      <c r="G79" s="346"/>
      <c r="H79" s="313"/>
      <c r="I79" s="313"/>
      <c r="J79" s="313"/>
      <c r="K79" s="346"/>
      <c r="L79" s="329"/>
    </row>
    <row r="80" spans="1:12" x14ac:dyDescent="0.25">
      <c r="A80" s="330"/>
      <c r="B80" s="313"/>
      <c r="C80" s="313"/>
      <c r="D80" s="313"/>
      <c r="E80" s="313"/>
      <c r="F80" s="346"/>
      <c r="G80" s="346"/>
      <c r="H80" s="313"/>
      <c r="I80" s="313"/>
      <c r="J80" s="313"/>
      <c r="K80" s="346"/>
      <c r="L80" s="329"/>
    </row>
    <row r="81" spans="1:12" x14ac:dyDescent="0.25">
      <c r="A81" s="330"/>
      <c r="B81" s="313"/>
      <c r="C81" s="313"/>
      <c r="D81" s="313"/>
      <c r="E81" s="313"/>
      <c r="F81" s="346"/>
      <c r="G81" s="346"/>
      <c r="H81" s="313"/>
      <c r="I81" s="313"/>
      <c r="J81" s="313"/>
      <c r="K81" s="346"/>
      <c r="L81" s="329"/>
    </row>
    <row r="82" spans="1:12" x14ac:dyDescent="0.25">
      <c r="A82" s="347"/>
      <c r="B82" s="348"/>
      <c r="C82" s="348"/>
      <c r="D82" s="348"/>
      <c r="E82" s="348"/>
      <c r="F82" s="349"/>
      <c r="G82" s="349"/>
      <c r="H82" s="348"/>
      <c r="I82" s="348"/>
      <c r="J82" s="348"/>
      <c r="K82" s="349"/>
      <c r="L82" s="350"/>
    </row>
  </sheetData>
  <mergeCells count="1"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4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5.42578125" customWidth="1"/>
    <col min="3" max="3" width="7" customWidth="1"/>
    <col min="4" max="4" width="5.85546875" customWidth="1"/>
    <col min="5" max="5" width="6.710937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6.7109375" customWidth="1"/>
    <col min="18" max="18" width="5" customWidth="1"/>
    <col min="19" max="20" width="6.28515625" customWidth="1"/>
  </cols>
  <sheetData>
    <row r="1" spans="1:20" x14ac:dyDescent="0.25">
      <c r="A1" s="351" t="s">
        <v>132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2"/>
      <c r="T1" s="352"/>
    </row>
    <row r="2" spans="1:20" x14ac:dyDescent="0.25">
      <c r="A2" s="353" t="s">
        <v>23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4"/>
      <c r="T2" s="354"/>
    </row>
    <row r="3" spans="1:20" x14ac:dyDescent="0.25">
      <c r="A3" s="355" t="s">
        <v>24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7"/>
      <c r="T3" s="357"/>
    </row>
    <row r="4" spans="1:20" x14ac:dyDescent="0.25">
      <c r="A4" s="358" t="s">
        <v>25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2"/>
      <c r="T4" s="352"/>
    </row>
    <row r="5" spans="1:20" x14ac:dyDescent="0.25">
      <c r="A5" s="358" t="s">
        <v>26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2"/>
      <c r="T5" s="352"/>
    </row>
    <row r="6" spans="1:20" x14ac:dyDescent="0.25">
      <c r="A6" s="358" t="s">
        <v>27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2"/>
      <c r="T6" s="352"/>
    </row>
    <row r="7" spans="1:20" x14ac:dyDescent="0.25">
      <c r="A7" s="359"/>
      <c r="B7" s="750" t="s">
        <v>133</v>
      </c>
      <c r="C7" s="751"/>
      <c r="D7" s="360" t="s">
        <v>78</v>
      </c>
      <c r="E7" s="361"/>
      <c r="F7" s="361" t="s">
        <v>134</v>
      </c>
      <c r="G7" s="361"/>
      <c r="H7" s="362"/>
      <c r="I7" s="362"/>
      <c r="J7" s="362"/>
      <c r="K7" s="363"/>
      <c r="L7" s="363"/>
      <c r="M7" s="362"/>
      <c r="N7" s="363"/>
      <c r="O7" s="363"/>
      <c r="P7" s="362"/>
      <c r="Q7" s="363"/>
      <c r="R7" s="364"/>
      <c r="S7" s="752" t="s">
        <v>135</v>
      </c>
      <c r="T7" s="753"/>
    </row>
    <row r="8" spans="1:20" ht="91.5" x14ac:dyDescent="0.25">
      <c r="A8" s="365"/>
      <c r="B8" s="366" t="s">
        <v>136</v>
      </c>
      <c r="C8" s="367" t="s">
        <v>137</v>
      </c>
      <c r="D8" s="754" t="s">
        <v>138</v>
      </c>
      <c r="E8" s="755"/>
      <c r="F8" s="756"/>
      <c r="G8" s="757" t="s">
        <v>139</v>
      </c>
      <c r="H8" s="758"/>
      <c r="I8" s="759"/>
      <c r="J8" s="368" t="s">
        <v>84</v>
      </c>
      <c r="K8" s="369"/>
      <c r="L8" s="369"/>
      <c r="M8" s="369"/>
      <c r="N8" s="369"/>
      <c r="O8" s="369"/>
      <c r="P8" s="369"/>
      <c r="Q8" s="369"/>
      <c r="R8" s="370"/>
      <c r="S8" s="371" t="s">
        <v>140</v>
      </c>
      <c r="T8" s="371" t="s">
        <v>141</v>
      </c>
    </row>
    <row r="9" spans="1:20" x14ac:dyDescent="0.25">
      <c r="A9" s="372"/>
      <c r="B9" s="373"/>
      <c r="C9" s="374"/>
      <c r="D9" s="760" t="s">
        <v>37</v>
      </c>
      <c r="E9" s="761"/>
      <c r="F9" s="762"/>
      <c r="G9" s="763" t="s">
        <v>38</v>
      </c>
      <c r="H9" s="764"/>
      <c r="I9" s="765"/>
      <c r="J9" s="763" t="s">
        <v>40</v>
      </c>
      <c r="K9" s="764"/>
      <c r="L9" s="765"/>
      <c r="M9" s="763" t="s">
        <v>12</v>
      </c>
      <c r="N9" s="764"/>
      <c r="O9" s="765"/>
      <c r="P9" s="763" t="s">
        <v>13</v>
      </c>
      <c r="Q9" s="764"/>
      <c r="R9" s="765"/>
      <c r="S9" s="766" t="s">
        <v>41</v>
      </c>
      <c r="T9" s="767"/>
    </row>
    <row r="10" spans="1:20" ht="28.5" x14ac:dyDescent="0.25">
      <c r="A10" s="375" t="s">
        <v>142</v>
      </c>
      <c r="B10" s="376"/>
      <c r="C10" s="377"/>
      <c r="D10" s="378" t="s">
        <v>135</v>
      </c>
      <c r="E10" s="379" t="s">
        <v>143</v>
      </c>
      <c r="F10" s="380" t="s">
        <v>144</v>
      </c>
      <c r="G10" s="378" t="s">
        <v>135</v>
      </c>
      <c r="H10" s="379" t="s">
        <v>143</v>
      </c>
      <c r="I10" s="380" t="s">
        <v>144</v>
      </c>
      <c r="J10" s="378" t="s">
        <v>135</v>
      </c>
      <c r="K10" s="379" t="s">
        <v>143</v>
      </c>
      <c r="L10" s="380" t="s">
        <v>144</v>
      </c>
      <c r="M10" s="378" t="s">
        <v>135</v>
      </c>
      <c r="N10" s="379" t="s">
        <v>143</v>
      </c>
      <c r="O10" s="380" t="s">
        <v>144</v>
      </c>
      <c r="P10" s="378" t="s">
        <v>135</v>
      </c>
      <c r="Q10" s="379" t="s">
        <v>143</v>
      </c>
      <c r="R10" s="380" t="s">
        <v>144</v>
      </c>
      <c r="S10" s="381" t="s">
        <v>48</v>
      </c>
      <c r="T10" s="382"/>
    </row>
    <row r="11" spans="1:20" x14ac:dyDescent="0.25">
      <c r="A11" s="383" t="s">
        <v>145</v>
      </c>
      <c r="B11" s="384">
        <v>2987</v>
      </c>
      <c r="C11" s="385">
        <v>152</v>
      </c>
      <c r="D11" s="386">
        <v>3372</v>
      </c>
      <c r="E11" s="387">
        <v>1253.326</v>
      </c>
      <c r="F11" s="388">
        <v>0.37168623962040331</v>
      </c>
      <c r="G11" s="386">
        <v>3329.7031927424587</v>
      </c>
      <c r="H11" s="387">
        <v>1334.623</v>
      </c>
      <c r="I11" s="388">
        <v>0.40082341360304802</v>
      </c>
      <c r="J11" s="386">
        <v>3413.7611146237705</v>
      </c>
      <c r="K11" s="387">
        <v>1375.6569999999999</v>
      </c>
      <c r="L11" s="388">
        <v>0.40297400837656755</v>
      </c>
      <c r="M11" s="386">
        <v>3405.5755791055631</v>
      </c>
      <c r="N11" s="387">
        <v>1384.0890000000002</v>
      </c>
      <c r="O11" s="388">
        <v>0.40641852393230865</v>
      </c>
      <c r="P11" s="386">
        <v>3366.4368291355736</v>
      </c>
      <c r="Q11" s="387">
        <v>1384.7630000000001</v>
      </c>
      <c r="R11" s="388">
        <v>0.41134382443040723</v>
      </c>
      <c r="S11" s="389">
        <v>3.6639276872538762E-3</v>
      </c>
      <c r="T11" s="390">
        <v>1.0000000000000002</v>
      </c>
    </row>
    <row r="12" spans="1:20" x14ac:dyDescent="0.25">
      <c r="A12" s="391" t="s">
        <v>146</v>
      </c>
      <c r="B12" s="392">
        <v>1424</v>
      </c>
      <c r="C12" s="393">
        <v>59</v>
      </c>
      <c r="D12" s="394">
        <v>1556</v>
      </c>
      <c r="E12" s="395">
        <v>447.65199999999999</v>
      </c>
      <c r="F12" s="396">
        <v>0.28769408740359897</v>
      </c>
      <c r="G12" s="397">
        <v>1553.8631927424585</v>
      </c>
      <c r="H12" s="395">
        <v>357.34800000000001</v>
      </c>
      <c r="I12" s="396">
        <v>0.22997391383555851</v>
      </c>
      <c r="J12" s="397">
        <v>1635.018284081752</v>
      </c>
      <c r="K12" s="395">
        <v>366.589</v>
      </c>
      <c r="L12" s="396">
        <v>0.2242109483233585</v>
      </c>
      <c r="M12" s="397">
        <v>1661.1503832065332</v>
      </c>
      <c r="N12" s="395">
        <v>371.90300000000002</v>
      </c>
      <c r="O12" s="396">
        <v>0.22388280059395488</v>
      </c>
      <c r="P12" s="397">
        <v>1663.0823186904042</v>
      </c>
      <c r="Q12" s="395">
        <v>376.11399999999998</v>
      </c>
      <c r="R12" s="396">
        <v>0.22615477043624113</v>
      </c>
      <c r="S12" s="398">
        <v>2.2901123535525869E-2</v>
      </c>
      <c r="T12" s="398">
        <v>0.48190044019682654</v>
      </c>
    </row>
    <row r="13" spans="1:20" x14ac:dyDescent="0.25">
      <c r="A13" s="391" t="s">
        <v>147</v>
      </c>
      <c r="B13" s="399">
        <v>1224</v>
      </c>
      <c r="C13" s="400">
        <v>8</v>
      </c>
      <c r="D13" s="401">
        <v>1318</v>
      </c>
      <c r="E13" s="402">
        <v>473.85899999999998</v>
      </c>
      <c r="F13" s="403">
        <v>0.35952883156297422</v>
      </c>
      <c r="G13" s="404">
        <v>1324</v>
      </c>
      <c r="H13" s="402">
        <v>578.39700000000005</v>
      </c>
      <c r="I13" s="403">
        <v>0.43685574018126894</v>
      </c>
      <c r="J13" s="404">
        <v>1314.9028305420184</v>
      </c>
      <c r="K13" s="402">
        <v>583.48500000000001</v>
      </c>
      <c r="L13" s="403">
        <v>0.4437476187951323</v>
      </c>
      <c r="M13" s="404">
        <v>1290.5851958990297</v>
      </c>
      <c r="N13" s="402">
        <v>589.57299999999998</v>
      </c>
      <c r="O13" s="403">
        <v>0.45682609863605306</v>
      </c>
      <c r="P13" s="404">
        <v>1261.4408905989078</v>
      </c>
      <c r="Q13" s="402">
        <v>591.06500000000005</v>
      </c>
      <c r="R13" s="403">
        <v>0.46856337415808186</v>
      </c>
      <c r="S13" s="405">
        <v>-1.6004815082535262E-2</v>
      </c>
      <c r="T13" s="405">
        <v>0.38407294291333355</v>
      </c>
    </row>
    <row r="14" spans="1:20" x14ac:dyDescent="0.25">
      <c r="A14" s="391" t="s">
        <v>148</v>
      </c>
      <c r="B14" s="399">
        <v>261</v>
      </c>
      <c r="C14" s="400">
        <v>9</v>
      </c>
      <c r="D14" s="401">
        <v>312</v>
      </c>
      <c r="E14" s="402">
        <v>237.47399999999999</v>
      </c>
      <c r="F14" s="403">
        <v>0.76113461538461535</v>
      </c>
      <c r="G14" s="404">
        <v>261.84000000000003</v>
      </c>
      <c r="H14" s="402">
        <v>265.33499999999998</v>
      </c>
      <c r="I14" s="403">
        <v>1.013347846012832</v>
      </c>
      <c r="J14" s="404">
        <v>263.84000000000003</v>
      </c>
      <c r="K14" s="402">
        <v>280.964</v>
      </c>
      <c r="L14" s="403">
        <v>1.0649029714978773</v>
      </c>
      <c r="M14" s="404">
        <v>250.84</v>
      </c>
      <c r="N14" s="402">
        <v>273.40800000000002</v>
      </c>
      <c r="O14" s="403">
        <v>1.0899697018019454</v>
      </c>
      <c r="P14" s="404">
        <v>235.91361984626135</v>
      </c>
      <c r="Q14" s="402">
        <v>263.68</v>
      </c>
      <c r="R14" s="403">
        <v>1.1176972324524259</v>
      </c>
      <c r="S14" s="405">
        <v>-3.4158918224686308E-2</v>
      </c>
      <c r="T14" s="405">
        <v>7.4909205287381847E-2</v>
      </c>
    </row>
    <row r="15" spans="1:20" x14ac:dyDescent="0.25">
      <c r="A15" s="391" t="s">
        <v>149</v>
      </c>
      <c r="B15" s="399">
        <v>76</v>
      </c>
      <c r="C15" s="400">
        <v>1</v>
      </c>
      <c r="D15" s="401">
        <v>109</v>
      </c>
      <c r="E15" s="402">
        <v>90.325999999999993</v>
      </c>
      <c r="F15" s="403">
        <v>0.82867889908256875</v>
      </c>
      <c r="G15" s="404">
        <v>113</v>
      </c>
      <c r="H15" s="402">
        <v>129.608</v>
      </c>
      <c r="I15" s="403">
        <v>1.1469734513274337</v>
      </c>
      <c r="J15" s="404">
        <v>123</v>
      </c>
      <c r="K15" s="402">
        <v>140.61500000000001</v>
      </c>
      <c r="L15" s="403">
        <v>1.1432113821138212</v>
      </c>
      <c r="M15" s="404">
        <v>126</v>
      </c>
      <c r="N15" s="402">
        <v>145.13</v>
      </c>
      <c r="O15" s="403">
        <v>1.1518253968253969</v>
      </c>
      <c r="P15" s="404">
        <v>129</v>
      </c>
      <c r="Q15" s="402">
        <v>149.75700000000001</v>
      </c>
      <c r="R15" s="403">
        <v>1.1609069767441862</v>
      </c>
      <c r="S15" s="405">
        <v>4.5130260191838634E-2</v>
      </c>
      <c r="T15" s="405">
        <v>3.6328722273851012E-2</v>
      </c>
    </row>
    <row r="16" spans="1:20" x14ac:dyDescent="0.25">
      <c r="A16" s="391" t="s">
        <v>150</v>
      </c>
      <c r="B16" s="399">
        <v>2</v>
      </c>
      <c r="C16" s="401">
        <v>75</v>
      </c>
      <c r="D16" s="401">
        <v>77</v>
      </c>
      <c r="E16" s="402">
        <v>4.0149999999999997</v>
      </c>
      <c r="F16" s="403">
        <v>5.2142857142857137E-2</v>
      </c>
      <c r="G16" s="404">
        <v>77</v>
      </c>
      <c r="H16" s="402">
        <v>3.9350000000000001</v>
      </c>
      <c r="I16" s="403">
        <v>5.1103896103896103E-2</v>
      </c>
      <c r="J16" s="404">
        <v>77</v>
      </c>
      <c r="K16" s="402">
        <v>4.0039999999999996</v>
      </c>
      <c r="L16" s="403">
        <v>5.1999999999999998E-2</v>
      </c>
      <c r="M16" s="404">
        <v>77</v>
      </c>
      <c r="N16" s="402">
        <v>4.0750000000000002</v>
      </c>
      <c r="O16" s="403">
        <v>5.2922077922077926E-2</v>
      </c>
      <c r="P16" s="404">
        <v>77</v>
      </c>
      <c r="Q16" s="402">
        <v>4.1470000000000002</v>
      </c>
      <c r="R16" s="403">
        <v>5.385714285714286E-2</v>
      </c>
      <c r="S16" s="405">
        <v>0</v>
      </c>
      <c r="T16" s="405">
        <v>2.2788689328607153E-2</v>
      </c>
    </row>
    <row r="17" spans="1:20" x14ac:dyDescent="0.25">
      <c r="A17" s="383" t="s">
        <v>28</v>
      </c>
      <c r="B17" s="384">
        <v>2987</v>
      </c>
      <c r="C17" s="385">
        <v>152</v>
      </c>
      <c r="D17" s="386">
        <v>3372</v>
      </c>
      <c r="E17" s="387">
        <v>1253.3259999999998</v>
      </c>
      <c r="F17" s="388">
        <v>0.37168623962040326</v>
      </c>
      <c r="G17" s="386">
        <v>3329.7031927424582</v>
      </c>
      <c r="H17" s="387">
        <v>1334.623</v>
      </c>
      <c r="I17" s="388">
        <v>0.40082341360304807</v>
      </c>
      <c r="J17" s="386">
        <v>3413.76111462377</v>
      </c>
      <c r="K17" s="387">
        <v>1375.6570000000002</v>
      </c>
      <c r="L17" s="388">
        <v>0.40297400837656772</v>
      </c>
      <c r="M17" s="386">
        <v>3405.5755791055626</v>
      </c>
      <c r="N17" s="387">
        <v>1384.0890000000002</v>
      </c>
      <c r="O17" s="388">
        <v>0.40641852393230871</v>
      </c>
      <c r="P17" s="386">
        <v>3366.4368291355731</v>
      </c>
      <c r="Q17" s="387">
        <v>1384.7629999999999</v>
      </c>
      <c r="R17" s="388">
        <v>0.41134382443040718</v>
      </c>
      <c r="S17" s="389">
        <v>3.6639276872538762E-3</v>
      </c>
      <c r="T17" s="390">
        <v>1</v>
      </c>
    </row>
    <row r="18" spans="1:20" x14ac:dyDescent="0.25">
      <c r="A18" s="406" t="s">
        <v>42</v>
      </c>
      <c r="B18" s="400">
        <v>957.99999999999989</v>
      </c>
      <c r="C18" s="400">
        <v>143</v>
      </c>
      <c r="D18" s="401">
        <v>1699</v>
      </c>
      <c r="E18" s="402">
        <v>408.72199999999992</v>
      </c>
      <c r="F18" s="403">
        <v>0.24056621542083573</v>
      </c>
      <c r="G18" s="404">
        <v>1746.7573303341799</v>
      </c>
      <c r="H18" s="402">
        <v>412.02500000000003</v>
      </c>
      <c r="I18" s="403">
        <v>0.235879931828409</v>
      </c>
      <c r="J18" s="404">
        <v>1886.5460337116251</v>
      </c>
      <c r="K18" s="402">
        <v>443.06200000000007</v>
      </c>
      <c r="L18" s="403">
        <v>0.23485353237223255</v>
      </c>
      <c r="M18" s="404">
        <v>1915.2056312317991</v>
      </c>
      <c r="N18" s="402">
        <v>450.44400000000002</v>
      </c>
      <c r="O18" s="403">
        <v>0.23519354405317242</v>
      </c>
      <c r="P18" s="404">
        <v>1912.9971026785472</v>
      </c>
      <c r="Q18" s="402">
        <v>450.96999999999997</v>
      </c>
      <c r="R18" s="403">
        <v>0.23574003294022722</v>
      </c>
      <c r="S18" s="405">
        <v>3.0767173503646106E-2</v>
      </c>
      <c r="T18" s="405">
        <v>0.55207124801893037</v>
      </c>
    </row>
    <row r="19" spans="1:20" x14ac:dyDescent="0.25">
      <c r="A19" s="406" t="s">
        <v>43</v>
      </c>
      <c r="B19" s="400">
        <v>1244</v>
      </c>
      <c r="C19" s="401">
        <v>4</v>
      </c>
      <c r="D19" s="401">
        <v>1210</v>
      </c>
      <c r="E19" s="402">
        <v>463.834</v>
      </c>
      <c r="F19" s="403">
        <v>0.38333388429752069</v>
      </c>
      <c r="G19" s="404">
        <v>1138.8992334494772</v>
      </c>
      <c r="H19" s="402">
        <v>518.91</v>
      </c>
      <c r="I19" s="403">
        <v>0.4556241542356077</v>
      </c>
      <c r="J19" s="404">
        <v>1094.1035794043244</v>
      </c>
      <c r="K19" s="402">
        <v>521.16600000000005</v>
      </c>
      <c r="L19" s="403">
        <v>0.47634064069486415</v>
      </c>
      <c r="M19" s="404">
        <v>1062.3390677764173</v>
      </c>
      <c r="N19" s="402">
        <v>521.16500000000008</v>
      </c>
      <c r="O19" s="403">
        <v>0.49058254168403215</v>
      </c>
      <c r="P19" s="404">
        <v>1028.3256742746125</v>
      </c>
      <c r="Q19" s="402">
        <v>521.16600000000005</v>
      </c>
      <c r="R19" s="403">
        <v>0.50681025772076915</v>
      </c>
      <c r="S19" s="405">
        <v>-3.3470472846449328E-2</v>
      </c>
      <c r="T19" s="405">
        <v>0.31990492424969064</v>
      </c>
    </row>
    <row r="20" spans="1:20" x14ac:dyDescent="0.25">
      <c r="A20" s="406" t="s">
        <v>44</v>
      </c>
      <c r="B20" s="400">
        <v>615</v>
      </c>
      <c r="C20" s="401">
        <v>5</v>
      </c>
      <c r="D20" s="401">
        <v>298</v>
      </c>
      <c r="E20" s="402">
        <v>283.85599999999999</v>
      </c>
      <c r="F20" s="403">
        <v>0.95253691275167784</v>
      </c>
      <c r="G20" s="404">
        <v>292.10976958525345</v>
      </c>
      <c r="H20" s="402">
        <v>306.29400000000004</v>
      </c>
      <c r="I20" s="403">
        <v>1.0485578775228428</v>
      </c>
      <c r="J20" s="404">
        <v>267.12993625192013</v>
      </c>
      <c r="K20" s="402">
        <v>306.48199999999997</v>
      </c>
      <c r="L20" s="403">
        <v>1.1473143156481287</v>
      </c>
      <c r="M20" s="404">
        <v>265.01851484144572</v>
      </c>
      <c r="N20" s="402">
        <v>306.80599999999998</v>
      </c>
      <c r="O20" s="403">
        <v>1.1576776067270422</v>
      </c>
      <c r="P20" s="404">
        <v>268.09213468770713</v>
      </c>
      <c r="Q20" s="402">
        <v>306.95299999999997</v>
      </c>
      <c r="R20" s="403">
        <v>1.1449533958076046</v>
      </c>
      <c r="S20" s="405">
        <v>-2.8194550212893077E-2</v>
      </c>
      <c r="T20" s="405">
        <v>8.0822184696223487E-2</v>
      </c>
    </row>
    <row r="21" spans="1:20" x14ac:dyDescent="0.25">
      <c r="A21" s="406" t="s">
        <v>45</v>
      </c>
      <c r="B21" s="400">
        <v>170</v>
      </c>
      <c r="C21" s="401">
        <v>0</v>
      </c>
      <c r="D21" s="401">
        <v>165</v>
      </c>
      <c r="E21" s="402">
        <v>96.914000000000001</v>
      </c>
      <c r="F21" s="403">
        <v>0.58735757575757575</v>
      </c>
      <c r="G21" s="404">
        <v>151.93685937354772</v>
      </c>
      <c r="H21" s="402">
        <v>97.394000000000005</v>
      </c>
      <c r="I21" s="403">
        <v>0.64101627742975675</v>
      </c>
      <c r="J21" s="404">
        <v>165.98156525590068</v>
      </c>
      <c r="K21" s="402">
        <v>104.947</v>
      </c>
      <c r="L21" s="403">
        <v>0.632281059876733</v>
      </c>
      <c r="M21" s="404">
        <v>163.01236525590068</v>
      </c>
      <c r="N21" s="402">
        <v>105.67399999999999</v>
      </c>
      <c r="O21" s="403">
        <v>0.64825757134503537</v>
      </c>
      <c r="P21" s="404">
        <v>157.02191749470663</v>
      </c>
      <c r="Q21" s="402">
        <v>105.67399999999999</v>
      </c>
      <c r="R21" s="403">
        <v>0.6729888520407501</v>
      </c>
      <c r="S21" s="405">
        <v>1.1033883114254683E-2</v>
      </c>
      <c r="T21" s="405">
        <v>4.7201643035155581E-2</v>
      </c>
    </row>
    <row r="22" spans="1:20" x14ac:dyDescent="0.25">
      <c r="A22" s="407" t="s">
        <v>151</v>
      </c>
      <c r="B22" s="408"/>
      <c r="C22" s="409"/>
      <c r="D22" s="409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1"/>
      <c r="T22" s="411"/>
    </row>
    <row r="23" spans="1:20" x14ac:dyDescent="0.25">
      <c r="A23" s="412" t="s">
        <v>152</v>
      </c>
      <c r="B23" s="413"/>
      <c r="C23" s="413"/>
      <c r="D23" s="413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5"/>
      <c r="T23" s="415"/>
    </row>
    <row r="24" spans="1:20" x14ac:dyDescent="0.25">
      <c r="A24" s="416"/>
      <c r="B24" s="413"/>
      <c r="C24" s="413"/>
      <c r="D24" s="413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5"/>
      <c r="T24" s="415"/>
    </row>
  </sheetData>
  <mergeCells count="10">
    <mergeCell ref="B7:C7"/>
    <mergeCell ref="S7:T7"/>
    <mergeCell ref="D8:F8"/>
    <mergeCell ref="G8:I8"/>
    <mergeCell ref="D9:F9"/>
    <mergeCell ref="G9:I9"/>
    <mergeCell ref="J9:L9"/>
    <mergeCell ref="M9:O9"/>
    <mergeCell ref="P9:R9"/>
    <mergeCell ref="S9:T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1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8" customWidth="1"/>
    <col min="3" max="3" width="7.5703125" customWidth="1"/>
    <col min="4" max="5" width="10.42578125" bestFit="1" customWidth="1"/>
    <col min="6" max="6" width="8.28515625" customWidth="1"/>
    <col min="7" max="8" width="6.28515625" customWidth="1"/>
    <col min="9" max="11" width="7.28515625" customWidth="1"/>
    <col min="12" max="13" width="6.28515625" customWidth="1"/>
  </cols>
  <sheetData>
    <row r="1" spans="1:13" x14ac:dyDescent="0.25">
      <c r="A1" s="417" t="s">
        <v>153</v>
      </c>
      <c r="B1" s="417"/>
      <c r="C1" s="417"/>
      <c r="D1" s="417"/>
      <c r="E1" s="417"/>
      <c r="F1" s="417"/>
      <c r="G1" s="418"/>
      <c r="H1" s="418"/>
      <c r="I1" s="418"/>
      <c r="J1" s="418"/>
      <c r="K1" s="419"/>
      <c r="L1" s="418"/>
      <c r="M1" s="418"/>
    </row>
    <row r="2" spans="1:13" x14ac:dyDescent="0.25">
      <c r="A2" s="768"/>
      <c r="B2" s="768"/>
      <c r="C2" s="768"/>
      <c r="D2" s="769"/>
      <c r="E2" s="768"/>
      <c r="F2" s="768"/>
      <c r="G2" s="770"/>
      <c r="H2" s="770"/>
      <c r="I2" s="771"/>
      <c r="J2" s="770"/>
      <c r="K2" s="419"/>
      <c r="L2" s="419"/>
      <c r="M2" s="419"/>
    </row>
    <row r="3" spans="1:13" x14ac:dyDescent="0.25">
      <c r="A3" s="772" t="s">
        <v>154</v>
      </c>
      <c r="B3" s="772"/>
      <c r="C3" s="772"/>
      <c r="D3" s="772"/>
      <c r="E3" s="772"/>
      <c r="F3" s="772"/>
      <c r="G3" s="773"/>
      <c r="H3" s="773"/>
      <c r="I3" s="773"/>
      <c r="J3" s="773"/>
      <c r="K3" s="773"/>
      <c r="L3" s="773"/>
      <c r="M3" s="773"/>
    </row>
    <row r="4" spans="1:13" ht="73.5" x14ac:dyDescent="0.25">
      <c r="A4" s="372"/>
      <c r="B4" s="420" t="s">
        <v>29</v>
      </c>
      <c r="C4" s="421"/>
      <c r="D4" s="420"/>
      <c r="E4" s="422" t="s">
        <v>155</v>
      </c>
      <c r="F4" s="423" t="s">
        <v>75</v>
      </c>
      <c r="G4" s="424" t="s">
        <v>156</v>
      </c>
      <c r="H4" s="425" t="s">
        <v>157</v>
      </c>
      <c r="I4" s="426" t="s">
        <v>158</v>
      </c>
      <c r="J4" s="427"/>
      <c r="K4" s="427"/>
      <c r="L4" s="424" t="s">
        <v>156</v>
      </c>
      <c r="M4" s="424" t="s">
        <v>157</v>
      </c>
    </row>
    <row r="5" spans="1:13" x14ac:dyDescent="0.25">
      <c r="A5" s="159" t="s">
        <v>109</v>
      </c>
      <c r="B5" s="63" t="s">
        <v>35</v>
      </c>
      <c r="C5" s="63" t="s">
        <v>36</v>
      </c>
      <c r="D5" s="63" t="s">
        <v>37</v>
      </c>
      <c r="E5" s="428" t="s">
        <v>38</v>
      </c>
      <c r="F5" s="429"/>
      <c r="G5" s="430" t="s">
        <v>39</v>
      </c>
      <c r="H5" s="431"/>
      <c r="I5" s="432" t="s">
        <v>40</v>
      </c>
      <c r="J5" s="432" t="s">
        <v>12</v>
      </c>
      <c r="K5" s="432" t="s">
        <v>13</v>
      </c>
      <c r="L5" s="774" t="s">
        <v>41</v>
      </c>
      <c r="M5" s="775"/>
    </row>
    <row r="6" spans="1:13" ht="18" x14ac:dyDescent="0.25">
      <c r="A6" s="205" t="s">
        <v>153</v>
      </c>
      <c r="B6" s="433">
        <v>16805</v>
      </c>
      <c r="C6" s="433">
        <v>10781</v>
      </c>
      <c r="D6" s="433">
        <v>12366</v>
      </c>
      <c r="E6" s="434">
        <v>13918</v>
      </c>
      <c r="F6" s="435">
        <v>13918</v>
      </c>
      <c r="G6" s="436">
        <v>-6.0999999999999999E-2</v>
      </c>
      <c r="H6" s="436">
        <v>1</v>
      </c>
      <c r="I6" s="437">
        <v>13442</v>
      </c>
      <c r="J6" s="437">
        <v>13972</v>
      </c>
      <c r="K6" s="437">
        <v>14452</v>
      </c>
      <c r="L6" s="438">
        <v>1.2999999999999999E-2</v>
      </c>
      <c r="M6" s="438">
        <v>1</v>
      </c>
    </row>
    <row r="7" spans="1:13" ht="36" x14ac:dyDescent="0.25">
      <c r="A7" s="205" t="s">
        <v>159</v>
      </c>
      <c r="B7" s="439">
        <v>4391</v>
      </c>
      <c r="C7" s="439">
        <v>4640</v>
      </c>
      <c r="D7" s="439">
        <v>4996</v>
      </c>
      <c r="E7" s="440">
        <v>5149</v>
      </c>
      <c r="F7" s="441">
        <v>5149</v>
      </c>
      <c r="G7" s="442">
        <v>5.5E-2</v>
      </c>
      <c r="H7" s="442">
        <v>0.35599999999999998</v>
      </c>
      <c r="I7" s="443">
        <v>5218</v>
      </c>
      <c r="J7" s="443">
        <v>5295</v>
      </c>
      <c r="K7" s="443">
        <v>5372</v>
      </c>
      <c r="L7" s="444">
        <v>1.4E-2</v>
      </c>
      <c r="M7" s="444">
        <v>0.377</v>
      </c>
    </row>
    <row r="8" spans="1:13" ht="18" x14ac:dyDescent="0.25">
      <c r="A8" s="199" t="s">
        <v>160</v>
      </c>
      <c r="B8" s="445">
        <v>153</v>
      </c>
      <c r="C8" s="445">
        <v>142</v>
      </c>
      <c r="D8" s="445">
        <v>141</v>
      </c>
      <c r="E8" s="446">
        <v>145</v>
      </c>
      <c r="F8" s="447">
        <v>145</v>
      </c>
      <c r="G8" s="448">
        <v>-1.7999999999999999E-2</v>
      </c>
      <c r="H8" s="448">
        <v>1.0999999999999999E-2</v>
      </c>
      <c r="I8" s="449">
        <v>153</v>
      </c>
      <c r="J8" s="449">
        <v>159</v>
      </c>
      <c r="K8" s="449">
        <v>165</v>
      </c>
      <c r="L8" s="450">
        <v>4.3999999999999997E-2</v>
      </c>
      <c r="M8" s="450">
        <v>1.0999999999999999E-2</v>
      </c>
    </row>
    <row r="9" spans="1:13" x14ac:dyDescent="0.25">
      <c r="A9" s="451" t="s">
        <v>161</v>
      </c>
      <c r="B9" s="452"/>
      <c r="C9" s="452"/>
      <c r="D9" s="452"/>
      <c r="E9" s="453"/>
      <c r="F9" s="454"/>
      <c r="G9" s="448"/>
      <c r="H9" s="448"/>
      <c r="I9" s="455"/>
      <c r="J9" s="455"/>
      <c r="K9" s="455"/>
      <c r="L9" s="450"/>
      <c r="M9" s="450"/>
    </row>
    <row r="10" spans="1:13" ht="27" x14ac:dyDescent="0.25">
      <c r="A10" s="456" t="s">
        <v>162</v>
      </c>
      <c r="B10" s="457">
        <v>40</v>
      </c>
      <c r="C10" s="458">
        <v>62</v>
      </c>
      <c r="D10" s="458">
        <v>0</v>
      </c>
      <c r="E10" s="457">
        <v>33</v>
      </c>
      <c r="F10" s="459">
        <v>33</v>
      </c>
      <c r="G10" s="460">
        <v>-6.2E-2</v>
      </c>
      <c r="H10" s="460">
        <v>3.0000000000000001E-3</v>
      </c>
      <c r="I10" s="461">
        <v>40</v>
      </c>
      <c r="J10" s="462">
        <v>45</v>
      </c>
      <c r="K10" s="463">
        <v>50</v>
      </c>
      <c r="L10" s="464">
        <v>0.14899999999999999</v>
      </c>
      <c r="M10" s="465">
        <v>3.0000000000000001E-3</v>
      </c>
    </row>
    <row r="11" spans="1:13" ht="36" x14ac:dyDescent="0.25">
      <c r="A11" s="456" t="s">
        <v>163</v>
      </c>
      <c r="B11" s="466">
        <v>113</v>
      </c>
      <c r="C11" s="467">
        <v>80</v>
      </c>
      <c r="D11" s="467">
        <v>141</v>
      </c>
      <c r="E11" s="466">
        <v>112</v>
      </c>
      <c r="F11" s="468">
        <v>112</v>
      </c>
      <c r="G11" s="469">
        <v>-3.0000000000000001E-3</v>
      </c>
      <c r="H11" s="470">
        <v>8.0000000000000002E-3</v>
      </c>
      <c r="I11" s="466">
        <v>113</v>
      </c>
      <c r="J11" s="467">
        <v>114</v>
      </c>
      <c r="K11" s="468">
        <v>115</v>
      </c>
      <c r="L11" s="471">
        <v>8.9999999999999993E-3</v>
      </c>
      <c r="M11" s="472">
        <v>8.0000000000000002E-3</v>
      </c>
    </row>
    <row r="12" spans="1:13" x14ac:dyDescent="0.25">
      <c r="A12" s="473" t="s">
        <v>87</v>
      </c>
      <c r="B12" s="445">
        <v>2057</v>
      </c>
      <c r="C12" s="445">
        <v>2173</v>
      </c>
      <c r="D12" s="445">
        <v>2336</v>
      </c>
      <c r="E12" s="446">
        <v>2451</v>
      </c>
      <c r="F12" s="447">
        <v>2451</v>
      </c>
      <c r="G12" s="448">
        <v>0.06</v>
      </c>
      <c r="H12" s="448">
        <v>0.16700000000000001</v>
      </c>
      <c r="I12" s="449">
        <v>2462</v>
      </c>
      <c r="J12" s="449">
        <v>2483</v>
      </c>
      <c r="K12" s="449">
        <v>2504</v>
      </c>
      <c r="L12" s="450">
        <v>7.0000000000000001E-3</v>
      </c>
      <c r="M12" s="450">
        <v>0.17699999999999999</v>
      </c>
    </row>
    <row r="13" spans="1:13" x14ac:dyDescent="0.25">
      <c r="A13" s="451" t="s">
        <v>161</v>
      </c>
      <c r="B13" s="452"/>
      <c r="C13" s="452"/>
      <c r="D13" s="452"/>
      <c r="E13" s="453"/>
      <c r="F13" s="454"/>
      <c r="G13" s="448"/>
      <c r="H13" s="448"/>
      <c r="I13" s="455"/>
      <c r="J13" s="455"/>
      <c r="K13" s="455"/>
      <c r="L13" s="450"/>
      <c r="M13" s="450"/>
    </row>
    <row r="14" spans="1:13" ht="18" x14ac:dyDescent="0.25">
      <c r="A14" s="456" t="s">
        <v>164</v>
      </c>
      <c r="B14" s="457">
        <v>2057</v>
      </c>
      <c r="C14" s="458">
        <v>2173</v>
      </c>
      <c r="D14" s="458">
        <v>2336</v>
      </c>
      <c r="E14" s="457">
        <v>2450</v>
      </c>
      <c r="F14" s="459">
        <v>2450</v>
      </c>
      <c r="G14" s="460">
        <v>0.06</v>
      </c>
      <c r="H14" s="460">
        <v>0.16700000000000001</v>
      </c>
      <c r="I14" s="461">
        <v>2460</v>
      </c>
      <c r="J14" s="462">
        <v>2480</v>
      </c>
      <c r="K14" s="463">
        <v>2500</v>
      </c>
      <c r="L14" s="464">
        <v>7.0000000000000001E-3</v>
      </c>
      <c r="M14" s="465">
        <v>0.17699999999999999</v>
      </c>
    </row>
    <row r="15" spans="1:13" ht="36" x14ac:dyDescent="0.25">
      <c r="A15" s="456" t="s">
        <v>165</v>
      </c>
      <c r="B15" s="466">
        <v>0</v>
      </c>
      <c r="C15" s="467">
        <v>0</v>
      </c>
      <c r="D15" s="467">
        <v>0</v>
      </c>
      <c r="E15" s="466">
        <v>1</v>
      </c>
      <c r="F15" s="468">
        <v>1</v>
      </c>
      <c r="G15" s="470">
        <v>0</v>
      </c>
      <c r="H15" s="470">
        <v>0</v>
      </c>
      <c r="I15" s="466">
        <v>2</v>
      </c>
      <c r="J15" s="467">
        <v>3</v>
      </c>
      <c r="K15" s="468">
        <v>4</v>
      </c>
      <c r="L15" s="471">
        <v>0.58699999999999997</v>
      </c>
      <c r="M15" s="472">
        <v>0</v>
      </c>
    </row>
    <row r="16" spans="1:13" x14ac:dyDescent="0.25">
      <c r="A16" s="473" t="s">
        <v>166</v>
      </c>
      <c r="B16" s="445">
        <v>2181</v>
      </c>
      <c r="C16" s="445">
        <v>2325</v>
      </c>
      <c r="D16" s="445">
        <v>2519</v>
      </c>
      <c r="E16" s="446">
        <v>2553</v>
      </c>
      <c r="F16" s="447">
        <v>2553</v>
      </c>
      <c r="G16" s="448">
        <v>5.3999999999999999E-2</v>
      </c>
      <c r="H16" s="448">
        <v>0.17799999999999999</v>
      </c>
      <c r="I16" s="474">
        <v>2603</v>
      </c>
      <c r="J16" s="449">
        <v>2653</v>
      </c>
      <c r="K16" s="449">
        <v>2703</v>
      </c>
      <c r="L16" s="450">
        <v>1.9E-2</v>
      </c>
      <c r="M16" s="450">
        <v>0.188</v>
      </c>
    </row>
    <row r="17" spans="1:13" x14ac:dyDescent="0.25">
      <c r="A17" s="451" t="s">
        <v>161</v>
      </c>
      <c r="B17" s="452"/>
      <c r="C17" s="452"/>
      <c r="D17" s="452"/>
      <c r="E17" s="453"/>
      <c r="F17" s="454"/>
      <c r="G17" s="448"/>
      <c r="H17" s="448"/>
      <c r="I17" s="455"/>
      <c r="J17" s="455"/>
      <c r="K17" s="455"/>
      <c r="L17" s="450"/>
      <c r="M17" s="450"/>
    </row>
    <row r="18" spans="1:13" ht="36" x14ac:dyDescent="0.25">
      <c r="A18" s="456" t="s">
        <v>167</v>
      </c>
      <c r="B18" s="457">
        <v>2179</v>
      </c>
      <c r="C18" s="458">
        <v>2325</v>
      </c>
      <c r="D18" s="458">
        <v>2519</v>
      </c>
      <c r="E18" s="457">
        <v>2550</v>
      </c>
      <c r="F18" s="459">
        <v>2550</v>
      </c>
      <c r="G18" s="460">
        <v>5.3999999999999999E-2</v>
      </c>
      <c r="H18" s="460">
        <v>0.17799999999999999</v>
      </c>
      <c r="I18" s="461">
        <v>2600</v>
      </c>
      <c r="J18" s="462">
        <v>2650</v>
      </c>
      <c r="K18" s="463">
        <v>2700</v>
      </c>
      <c r="L18" s="464">
        <v>1.9E-2</v>
      </c>
      <c r="M18" s="465">
        <v>0.188</v>
      </c>
    </row>
    <row r="19" spans="1:13" ht="18" x14ac:dyDescent="0.25">
      <c r="A19" s="456" t="s">
        <v>168</v>
      </c>
      <c r="B19" s="466">
        <v>2</v>
      </c>
      <c r="C19" s="467">
        <v>0</v>
      </c>
      <c r="D19" s="467">
        <v>0</v>
      </c>
      <c r="E19" s="466">
        <v>3</v>
      </c>
      <c r="F19" s="468">
        <v>3</v>
      </c>
      <c r="G19" s="470">
        <v>0.14499999999999999</v>
      </c>
      <c r="H19" s="470">
        <v>0</v>
      </c>
      <c r="I19" s="475">
        <v>3</v>
      </c>
      <c r="J19" s="476">
        <v>3</v>
      </c>
      <c r="K19" s="477">
        <v>3</v>
      </c>
      <c r="L19" s="471">
        <v>0</v>
      </c>
      <c r="M19" s="472">
        <v>0</v>
      </c>
    </row>
    <row r="20" spans="1:13" ht="36" x14ac:dyDescent="0.25">
      <c r="A20" s="205" t="s">
        <v>169</v>
      </c>
      <c r="B20" s="439">
        <v>45</v>
      </c>
      <c r="C20" s="439">
        <v>25</v>
      </c>
      <c r="D20" s="439">
        <v>13</v>
      </c>
      <c r="E20" s="440">
        <v>19</v>
      </c>
      <c r="F20" s="441">
        <v>19</v>
      </c>
      <c r="G20" s="442">
        <v>-0.25</v>
      </c>
      <c r="H20" s="442">
        <v>2E-3</v>
      </c>
      <c r="I20" s="443">
        <v>24</v>
      </c>
      <c r="J20" s="443">
        <v>27</v>
      </c>
      <c r="K20" s="443">
        <v>30</v>
      </c>
      <c r="L20" s="444">
        <v>0.16400000000000001</v>
      </c>
      <c r="M20" s="444">
        <v>2E-3</v>
      </c>
    </row>
    <row r="21" spans="1:13" x14ac:dyDescent="0.25">
      <c r="A21" s="451" t="s">
        <v>161</v>
      </c>
      <c r="B21" s="452"/>
      <c r="C21" s="452"/>
      <c r="D21" s="452"/>
      <c r="E21" s="453"/>
      <c r="F21" s="454"/>
      <c r="G21" s="448"/>
      <c r="H21" s="448"/>
      <c r="I21" s="455"/>
      <c r="J21" s="455"/>
      <c r="K21" s="455"/>
      <c r="L21" s="450"/>
      <c r="M21" s="450"/>
    </row>
    <row r="22" spans="1:13" x14ac:dyDescent="0.25">
      <c r="A22" s="456" t="s">
        <v>170</v>
      </c>
      <c r="B22" s="457">
        <v>3</v>
      </c>
      <c r="C22" s="458">
        <v>25</v>
      </c>
      <c r="D22" s="458">
        <v>13</v>
      </c>
      <c r="E22" s="457">
        <v>3</v>
      </c>
      <c r="F22" s="459">
        <v>3</v>
      </c>
      <c r="G22" s="460">
        <v>0</v>
      </c>
      <c r="H22" s="460">
        <v>1E-3</v>
      </c>
      <c r="I22" s="461">
        <v>4</v>
      </c>
      <c r="J22" s="462">
        <v>5</v>
      </c>
      <c r="K22" s="463">
        <v>6</v>
      </c>
      <c r="L22" s="464">
        <v>0.26</v>
      </c>
      <c r="M22" s="465">
        <v>0</v>
      </c>
    </row>
    <row r="23" spans="1:13" x14ac:dyDescent="0.25">
      <c r="A23" s="456" t="s">
        <v>171</v>
      </c>
      <c r="B23" s="466">
        <v>42</v>
      </c>
      <c r="C23" s="467">
        <v>0</v>
      </c>
      <c r="D23" s="467">
        <v>0</v>
      </c>
      <c r="E23" s="466">
        <v>16</v>
      </c>
      <c r="F23" s="468">
        <v>16</v>
      </c>
      <c r="G23" s="470">
        <v>-0.27500000000000002</v>
      </c>
      <c r="H23" s="478">
        <v>1E-3</v>
      </c>
      <c r="I23" s="475">
        <v>20</v>
      </c>
      <c r="J23" s="476">
        <v>22</v>
      </c>
      <c r="K23" s="477">
        <v>24</v>
      </c>
      <c r="L23" s="471">
        <v>0.14499999999999999</v>
      </c>
      <c r="M23" s="472">
        <v>1E-3</v>
      </c>
    </row>
    <row r="24" spans="1:13" ht="18" x14ac:dyDescent="0.25">
      <c r="A24" s="205" t="s">
        <v>172</v>
      </c>
      <c r="B24" s="439">
        <v>2281</v>
      </c>
      <c r="C24" s="439">
        <v>1988</v>
      </c>
      <c r="D24" s="439">
        <v>853</v>
      </c>
      <c r="E24" s="440">
        <v>1300</v>
      </c>
      <c r="F24" s="441">
        <v>1300</v>
      </c>
      <c r="G24" s="442">
        <v>-0.17100000000000001</v>
      </c>
      <c r="H24" s="442">
        <v>0.11899999999999999</v>
      </c>
      <c r="I24" s="439">
        <v>1350</v>
      </c>
      <c r="J24" s="439">
        <v>1400</v>
      </c>
      <c r="K24" s="439">
        <v>1450</v>
      </c>
      <c r="L24" s="444">
        <v>3.6999999999999998E-2</v>
      </c>
      <c r="M24" s="444">
        <v>9.9000000000000005E-2</v>
      </c>
    </row>
    <row r="25" spans="1:13" ht="18" x14ac:dyDescent="0.25">
      <c r="A25" s="205" t="s">
        <v>173</v>
      </c>
      <c r="B25" s="439">
        <v>1357</v>
      </c>
      <c r="C25" s="439">
        <v>1233</v>
      </c>
      <c r="D25" s="439">
        <v>1381</v>
      </c>
      <c r="E25" s="440">
        <v>1550</v>
      </c>
      <c r="F25" s="441">
        <v>1550</v>
      </c>
      <c r="G25" s="442">
        <v>4.4999999999999998E-2</v>
      </c>
      <c r="H25" s="442">
        <v>0.10199999999999999</v>
      </c>
      <c r="I25" s="479">
        <v>1600</v>
      </c>
      <c r="J25" s="443">
        <v>1650</v>
      </c>
      <c r="K25" s="443">
        <v>1700</v>
      </c>
      <c r="L25" s="444">
        <v>3.1E-2</v>
      </c>
      <c r="M25" s="444">
        <v>0.11700000000000001</v>
      </c>
    </row>
    <row r="26" spans="1:13" x14ac:dyDescent="0.25">
      <c r="A26" s="199" t="s">
        <v>174</v>
      </c>
      <c r="B26" s="445">
        <v>1357</v>
      </c>
      <c r="C26" s="445">
        <v>1233</v>
      </c>
      <c r="D26" s="445">
        <v>1381</v>
      </c>
      <c r="E26" s="446">
        <v>1550</v>
      </c>
      <c r="F26" s="447">
        <v>1550</v>
      </c>
      <c r="G26" s="448">
        <v>4.4999999999999998E-2</v>
      </c>
      <c r="H26" s="448">
        <v>0.10199999999999999</v>
      </c>
      <c r="I26" s="449">
        <v>1600</v>
      </c>
      <c r="J26" s="449">
        <v>1650</v>
      </c>
      <c r="K26" s="449">
        <v>1700</v>
      </c>
      <c r="L26" s="450">
        <v>3.1E-2</v>
      </c>
      <c r="M26" s="450">
        <v>0.11700000000000001</v>
      </c>
    </row>
    <row r="27" spans="1:13" ht="18" x14ac:dyDescent="0.25">
      <c r="A27" s="205" t="s">
        <v>175</v>
      </c>
      <c r="B27" s="439">
        <v>43</v>
      </c>
      <c r="C27" s="439">
        <v>76</v>
      </c>
      <c r="D27" s="439">
        <v>723</v>
      </c>
      <c r="E27" s="440">
        <v>300</v>
      </c>
      <c r="F27" s="441">
        <v>300</v>
      </c>
      <c r="G27" s="442">
        <v>0.91100000000000003</v>
      </c>
      <c r="H27" s="442">
        <v>2.1000000000000001E-2</v>
      </c>
      <c r="I27" s="443">
        <v>100</v>
      </c>
      <c r="J27" s="443">
        <v>150</v>
      </c>
      <c r="K27" s="443">
        <v>200</v>
      </c>
      <c r="L27" s="444">
        <v>-0.126</v>
      </c>
      <c r="M27" s="444">
        <v>1.2999999999999999E-2</v>
      </c>
    </row>
    <row r="28" spans="1:13" ht="27" x14ac:dyDescent="0.25">
      <c r="A28" s="205" t="s">
        <v>176</v>
      </c>
      <c r="B28" s="439">
        <v>8688</v>
      </c>
      <c r="C28" s="439">
        <v>2819</v>
      </c>
      <c r="D28" s="439">
        <v>4400</v>
      </c>
      <c r="E28" s="440">
        <v>5600</v>
      </c>
      <c r="F28" s="441">
        <v>5600</v>
      </c>
      <c r="G28" s="442">
        <v>-0.13600000000000001</v>
      </c>
      <c r="H28" s="442">
        <v>0.39900000000000002</v>
      </c>
      <c r="I28" s="443">
        <v>5150</v>
      </c>
      <c r="J28" s="443">
        <v>5450</v>
      </c>
      <c r="K28" s="443">
        <v>5700</v>
      </c>
      <c r="L28" s="444">
        <v>6.0000000000000001E-3</v>
      </c>
      <c r="M28" s="444">
        <v>0.39300000000000002</v>
      </c>
    </row>
    <row r="29" spans="1:13" x14ac:dyDescent="0.25">
      <c r="A29" s="480" t="s">
        <v>46</v>
      </c>
      <c r="B29" s="481">
        <v>16805</v>
      </c>
      <c r="C29" s="481">
        <v>10781</v>
      </c>
      <c r="D29" s="481">
        <v>12366</v>
      </c>
      <c r="E29" s="482">
        <v>13918</v>
      </c>
      <c r="F29" s="483">
        <v>13918</v>
      </c>
      <c r="G29" s="484">
        <v>-6.0999999999999999E-2</v>
      </c>
      <c r="H29" s="484">
        <v>1</v>
      </c>
      <c r="I29" s="485">
        <v>13442</v>
      </c>
      <c r="J29" s="485">
        <v>13972</v>
      </c>
      <c r="K29" s="485">
        <v>14452</v>
      </c>
      <c r="L29" s="486">
        <v>1.2999999999999999E-2</v>
      </c>
      <c r="M29" s="486">
        <v>1</v>
      </c>
    </row>
    <row r="30" spans="1:13" x14ac:dyDescent="0.25">
      <c r="A30" s="487"/>
      <c r="B30" s="488"/>
      <c r="C30" s="488"/>
      <c r="D30" s="488"/>
      <c r="E30" s="488"/>
      <c r="F30" s="488"/>
      <c r="G30" s="489"/>
      <c r="H30" s="489"/>
      <c r="I30" s="489"/>
      <c r="J30" s="489"/>
      <c r="K30" s="489"/>
      <c r="L30" s="489"/>
      <c r="M30" s="489"/>
    </row>
    <row r="31" spans="1:13" x14ac:dyDescent="0.25">
      <c r="A31" s="490"/>
      <c r="B31" s="491"/>
      <c r="C31" s="491"/>
      <c r="D31" s="491"/>
      <c r="E31" s="491"/>
      <c r="F31" s="491"/>
      <c r="G31" s="492"/>
      <c r="H31" s="492"/>
      <c r="I31" s="492"/>
      <c r="J31" s="492"/>
      <c r="K31" s="492"/>
      <c r="L31" s="492"/>
      <c r="M31" s="492"/>
    </row>
  </sheetData>
  <mergeCells count="3">
    <mergeCell ref="A2:J2"/>
    <mergeCell ref="A3:M3"/>
    <mergeCell ref="L5:M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5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7.140625" customWidth="1"/>
    <col min="11" max="12" width="5.85546875" customWidth="1"/>
  </cols>
  <sheetData>
    <row r="1" spans="1:12" x14ac:dyDescent="0.25">
      <c r="A1" s="493" t="s">
        <v>177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2" ht="55.5" x14ac:dyDescent="0.25">
      <c r="A2" s="262" t="s">
        <v>178</v>
      </c>
      <c r="B2" s="263" t="s">
        <v>29</v>
      </c>
      <c r="C2" s="264"/>
      <c r="D2" s="55"/>
      <c r="E2" s="56" t="s">
        <v>30</v>
      </c>
      <c r="F2" s="494" t="s">
        <v>31</v>
      </c>
      <c r="G2" s="299" t="s">
        <v>32</v>
      </c>
      <c r="H2" s="264" t="s">
        <v>33</v>
      </c>
      <c r="I2" s="495"/>
      <c r="J2" s="495"/>
      <c r="K2" s="494" t="s">
        <v>31</v>
      </c>
      <c r="L2" s="496" t="s">
        <v>34</v>
      </c>
    </row>
    <row r="3" spans="1:12" x14ac:dyDescent="0.25">
      <c r="A3" s="62" t="s">
        <v>2</v>
      </c>
      <c r="B3" s="63" t="s">
        <v>35</v>
      </c>
      <c r="C3" s="63" t="s">
        <v>36</v>
      </c>
      <c r="D3" s="270" t="s">
        <v>37</v>
      </c>
      <c r="E3" s="271" t="s">
        <v>38</v>
      </c>
      <c r="F3" s="304" t="s">
        <v>39</v>
      </c>
      <c r="G3" s="305"/>
      <c r="H3" s="63" t="s">
        <v>40</v>
      </c>
      <c r="I3" s="63" t="s">
        <v>12</v>
      </c>
      <c r="J3" s="63" t="s">
        <v>13</v>
      </c>
      <c r="K3" s="304" t="s">
        <v>41</v>
      </c>
      <c r="L3" s="497"/>
    </row>
    <row r="4" spans="1:12" x14ac:dyDescent="0.25">
      <c r="A4" s="11" t="s">
        <v>179</v>
      </c>
      <c r="B4" s="70">
        <v>32.252000000000002</v>
      </c>
      <c r="C4" s="70">
        <v>41.063000000000002</v>
      </c>
      <c r="D4" s="71">
        <v>43.546999999999997</v>
      </c>
      <c r="E4" s="72">
        <v>33.368000000000002</v>
      </c>
      <c r="F4" s="498">
        <v>1.0999999999999999E-2</v>
      </c>
      <c r="G4" s="498">
        <v>4.4999999999999998E-2</v>
      </c>
      <c r="H4" s="70">
        <v>36.167000000000002</v>
      </c>
      <c r="I4" s="70">
        <v>36.561999999999998</v>
      </c>
      <c r="J4" s="70">
        <v>36.594000000000001</v>
      </c>
      <c r="K4" s="498">
        <v>3.1E-2</v>
      </c>
      <c r="L4" s="499">
        <v>3.5999999999999997E-2</v>
      </c>
    </row>
    <row r="5" spans="1:12" x14ac:dyDescent="0.25">
      <c r="A5" s="11" t="s">
        <v>180</v>
      </c>
      <c r="B5" s="75">
        <v>256.41500000000002</v>
      </c>
      <c r="C5" s="75">
        <v>272.625</v>
      </c>
      <c r="D5" s="76">
        <v>305.67599999999999</v>
      </c>
      <c r="E5" s="13">
        <v>295.42200000000003</v>
      </c>
      <c r="F5" s="500">
        <v>4.8000000000000001E-2</v>
      </c>
      <c r="G5" s="500">
        <v>0.33500000000000002</v>
      </c>
      <c r="H5" s="75">
        <v>272.887</v>
      </c>
      <c r="I5" s="75">
        <v>278.18799999999999</v>
      </c>
      <c r="J5" s="75">
        <v>278.96800000000002</v>
      </c>
      <c r="K5" s="500">
        <v>-1.9E-2</v>
      </c>
      <c r="L5" s="501">
        <v>0.28199999999999997</v>
      </c>
    </row>
    <row r="6" spans="1:12" x14ac:dyDescent="0.25">
      <c r="A6" s="11" t="s">
        <v>181</v>
      </c>
      <c r="B6" s="75">
        <v>200.947</v>
      </c>
      <c r="C6" s="75">
        <v>225.19200000000001</v>
      </c>
      <c r="D6" s="76">
        <v>231.232</v>
      </c>
      <c r="E6" s="13">
        <v>281.327</v>
      </c>
      <c r="F6" s="500">
        <v>0.11899999999999999</v>
      </c>
      <c r="G6" s="500">
        <v>0.27800000000000002</v>
      </c>
      <c r="H6" s="75">
        <v>326.517</v>
      </c>
      <c r="I6" s="75">
        <v>333.85899999999998</v>
      </c>
      <c r="J6" s="75">
        <v>334.39499999999998</v>
      </c>
      <c r="K6" s="500">
        <v>5.8999999999999997E-2</v>
      </c>
      <c r="L6" s="501">
        <v>0.32</v>
      </c>
    </row>
    <row r="7" spans="1:12" ht="18" x14ac:dyDescent="0.25">
      <c r="A7" s="11" t="s">
        <v>182</v>
      </c>
      <c r="B7" s="75">
        <v>118.086</v>
      </c>
      <c r="C7" s="75">
        <v>103.703</v>
      </c>
      <c r="D7" s="76">
        <v>113.261</v>
      </c>
      <c r="E7" s="13">
        <v>131.73400000000001</v>
      </c>
      <c r="F7" s="500">
        <v>3.6999999999999998E-2</v>
      </c>
      <c r="G7" s="500">
        <v>0.13800000000000001</v>
      </c>
      <c r="H7" s="75">
        <v>139.43199999999999</v>
      </c>
      <c r="I7" s="75">
        <v>142.72900000000001</v>
      </c>
      <c r="J7" s="75">
        <v>143.398</v>
      </c>
      <c r="K7" s="500">
        <v>2.9000000000000001E-2</v>
      </c>
      <c r="L7" s="501">
        <v>0.14000000000000001</v>
      </c>
    </row>
    <row r="8" spans="1:12" x14ac:dyDescent="0.25">
      <c r="A8" s="11" t="s">
        <v>183</v>
      </c>
      <c r="B8" s="75">
        <v>160.977</v>
      </c>
      <c r="C8" s="75">
        <v>162.334</v>
      </c>
      <c r="D8" s="76">
        <v>177.35300000000001</v>
      </c>
      <c r="E8" s="13">
        <v>184.96299999999999</v>
      </c>
      <c r="F8" s="500">
        <v>4.7E-2</v>
      </c>
      <c r="G8" s="500">
        <v>0.20300000000000001</v>
      </c>
      <c r="H8" s="75">
        <v>228.864</v>
      </c>
      <c r="I8" s="75">
        <v>235.416</v>
      </c>
      <c r="J8" s="75">
        <v>237.077</v>
      </c>
      <c r="K8" s="500">
        <v>8.5999999999999993E-2</v>
      </c>
      <c r="L8" s="501">
        <v>0.222</v>
      </c>
    </row>
    <row r="9" spans="1:12" x14ac:dyDescent="0.25">
      <c r="A9" s="79" t="s">
        <v>3</v>
      </c>
      <c r="B9" s="80">
        <v>768.67700000000002</v>
      </c>
      <c r="C9" s="80">
        <v>804.91700000000003</v>
      </c>
      <c r="D9" s="173">
        <v>871.06899999999996</v>
      </c>
      <c r="E9" s="39">
        <v>926.81399999999996</v>
      </c>
      <c r="F9" s="502">
        <v>6.4000000000000001E-2</v>
      </c>
      <c r="G9" s="502">
        <v>1</v>
      </c>
      <c r="H9" s="80">
        <v>1003.867</v>
      </c>
      <c r="I9" s="80">
        <v>1026.7539999999999</v>
      </c>
      <c r="J9" s="80">
        <v>1030.432</v>
      </c>
      <c r="K9" s="502">
        <v>3.5999999999999997E-2</v>
      </c>
      <c r="L9" s="503">
        <v>1</v>
      </c>
    </row>
    <row r="10" spans="1:12" ht="18" x14ac:dyDescent="0.25">
      <c r="A10" s="84" t="s">
        <v>47</v>
      </c>
      <c r="B10" s="85" t="s">
        <v>48</v>
      </c>
      <c r="C10" s="85"/>
      <c r="D10" s="504"/>
      <c r="E10" s="87">
        <v>-84.837999999999994</v>
      </c>
      <c r="F10" s="505"/>
      <c r="G10" s="505"/>
      <c r="H10" s="506">
        <v>-69.096999999999994</v>
      </c>
      <c r="I10" s="90">
        <v>-86.805000000000007</v>
      </c>
      <c r="J10" s="507">
        <v>1030.432</v>
      </c>
      <c r="K10" s="505"/>
      <c r="L10" s="508"/>
    </row>
    <row r="11" spans="1:12" x14ac:dyDescent="0.25">
      <c r="A11" s="509"/>
      <c r="B11" s="510"/>
      <c r="C11" s="510"/>
      <c r="D11" s="510"/>
      <c r="E11" s="510"/>
      <c r="F11" s="511"/>
      <c r="G11" s="511"/>
      <c r="H11" s="510"/>
      <c r="I11" s="512"/>
      <c r="J11" s="98"/>
      <c r="K11" s="513"/>
      <c r="L11" s="513"/>
    </row>
    <row r="12" spans="1:12" x14ac:dyDescent="0.25">
      <c r="A12" s="95" t="s">
        <v>49</v>
      </c>
      <c r="B12" s="514"/>
      <c r="C12" s="514"/>
      <c r="D12" s="514"/>
      <c r="E12" s="514"/>
      <c r="F12" s="515"/>
      <c r="G12" s="515"/>
      <c r="H12" s="514"/>
      <c r="I12" s="514"/>
      <c r="J12" s="516"/>
      <c r="K12" s="517"/>
      <c r="L12" s="517"/>
    </row>
    <row r="13" spans="1:12" x14ac:dyDescent="0.25">
      <c r="A13" s="99" t="s">
        <v>50</v>
      </c>
      <c r="B13" s="100">
        <v>721.53700000000003</v>
      </c>
      <c r="C13" s="100">
        <v>751.15099999999995</v>
      </c>
      <c r="D13" s="100">
        <v>825.89800000000002</v>
      </c>
      <c r="E13" s="22">
        <v>882.50800000000004</v>
      </c>
      <c r="F13" s="518">
        <v>6.9000000000000006E-2</v>
      </c>
      <c r="G13" s="518">
        <v>0.94399999999999995</v>
      </c>
      <c r="H13" s="100">
        <v>958.476</v>
      </c>
      <c r="I13" s="100">
        <v>978.88499999999999</v>
      </c>
      <c r="J13" s="100">
        <v>980.95</v>
      </c>
      <c r="K13" s="518">
        <v>3.5999999999999997E-2</v>
      </c>
      <c r="L13" s="519">
        <v>0.95299999999999996</v>
      </c>
    </row>
    <row r="14" spans="1:12" x14ac:dyDescent="0.25">
      <c r="A14" s="11" t="s">
        <v>51</v>
      </c>
      <c r="B14" s="103">
        <v>343.137</v>
      </c>
      <c r="C14" s="70">
        <v>367.20400000000001</v>
      </c>
      <c r="D14" s="70">
        <v>408.72199999999998</v>
      </c>
      <c r="E14" s="72">
        <v>441.53699999999998</v>
      </c>
      <c r="F14" s="498">
        <v>8.7999999999999995E-2</v>
      </c>
      <c r="G14" s="498">
        <v>0.46300000000000002</v>
      </c>
      <c r="H14" s="103">
        <v>443.06200000000001</v>
      </c>
      <c r="I14" s="70">
        <v>450.44400000000002</v>
      </c>
      <c r="J14" s="71">
        <v>450.97</v>
      </c>
      <c r="K14" s="498">
        <v>7.0000000000000001E-3</v>
      </c>
      <c r="L14" s="520">
        <v>0.44800000000000001</v>
      </c>
    </row>
    <row r="15" spans="1:12" x14ac:dyDescent="0.25">
      <c r="A15" s="11" t="s">
        <v>52</v>
      </c>
      <c r="B15" s="19">
        <v>378.4</v>
      </c>
      <c r="C15" s="75">
        <v>383.947</v>
      </c>
      <c r="D15" s="75">
        <v>417.17599999999999</v>
      </c>
      <c r="E15" s="13">
        <v>440.971</v>
      </c>
      <c r="F15" s="500">
        <v>5.1999999999999998E-2</v>
      </c>
      <c r="G15" s="500">
        <v>0.48099999999999998</v>
      </c>
      <c r="H15" s="19">
        <v>515.41399999999999</v>
      </c>
      <c r="I15" s="75">
        <v>528.44100000000003</v>
      </c>
      <c r="J15" s="76">
        <v>529.98</v>
      </c>
      <c r="K15" s="500">
        <v>6.3E-2</v>
      </c>
      <c r="L15" s="521">
        <v>0.505</v>
      </c>
    </row>
    <row r="16" spans="1:12" x14ac:dyDescent="0.25">
      <c r="A16" s="106" t="s">
        <v>53</v>
      </c>
      <c r="B16" s="522"/>
      <c r="C16" s="109"/>
      <c r="D16" s="109"/>
      <c r="E16" s="110"/>
      <c r="F16" s="523"/>
      <c r="G16" s="523"/>
      <c r="H16" s="107"/>
      <c r="I16" s="108"/>
      <c r="J16" s="524"/>
      <c r="K16" s="523"/>
      <c r="L16" s="525"/>
    </row>
    <row r="17" spans="1:12" x14ac:dyDescent="0.25">
      <c r="A17" s="106" t="s">
        <v>54</v>
      </c>
      <c r="B17" s="113">
        <v>16.867000000000001</v>
      </c>
      <c r="C17" s="114">
        <v>13.202999999999999</v>
      </c>
      <c r="D17" s="114">
        <v>16.36</v>
      </c>
      <c r="E17" s="115">
        <v>21.100999999999999</v>
      </c>
      <c r="F17" s="526">
        <v>7.8E-2</v>
      </c>
      <c r="G17" s="526">
        <v>0.02</v>
      </c>
      <c r="H17" s="113">
        <v>24.468</v>
      </c>
      <c r="I17" s="114">
        <v>25.096</v>
      </c>
      <c r="J17" s="527">
        <v>25.192</v>
      </c>
      <c r="K17" s="526">
        <v>6.0999999999999999E-2</v>
      </c>
      <c r="L17" s="528">
        <v>2.4E-2</v>
      </c>
    </row>
    <row r="18" spans="1:12" x14ac:dyDescent="0.25">
      <c r="A18" s="106" t="s">
        <v>55</v>
      </c>
      <c r="B18" s="113">
        <v>13.228999999999999</v>
      </c>
      <c r="C18" s="114">
        <v>10.438000000000001</v>
      </c>
      <c r="D18" s="114">
        <v>10.786</v>
      </c>
      <c r="E18" s="115">
        <v>14.96</v>
      </c>
      <c r="F18" s="526">
        <v>4.2000000000000003E-2</v>
      </c>
      <c r="G18" s="526">
        <v>1.4999999999999999E-2</v>
      </c>
      <c r="H18" s="113">
        <v>24.030999999999999</v>
      </c>
      <c r="I18" s="114">
        <v>24.608000000000001</v>
      </c>
      <c r="J18" s="527">
        <v>24.655999999999999</v>
      </c>
      <c r="K18" s="526">
        <v>0.18099999999999999</v>
      </c>
      <c r="L18" s="528">
        <v>2.1999999999999999E-2</v>
      </c>
    </row>
    <row r="19" spans="1:12" x14ac:dyDescent="0.25">
      <c r="A19" s="106" t="s">
        <v>56</v>
      </c>
      <c r="B19" s="113">
        <v>53.844000000000001</v>
      </c>
      <c r="C19" s="114">
        <v>54.951999999999998</v>
      </c>
      <c r="D19" s="114">
        <v>85.372</v>
      </c>
      <c r="E19" s="115">
        <v>117.932</v>
      </c>
      <c r="F19" s="526">
        <v>0.29899999999999999</v>
      </c>
      <c r="G19" s="526">
        <v>9.2999999999999999E-2</v>
      </c>
      <c r="H19" s="113">
        <v>126.992</v>
      </c>
      <c r="I19" s="114">
        <v>130.16499999999999</v>
      </c>
      <c r="J19" s="527">
        <v>130.33600000000001</v>
      </c>
      <c r="K19" s="526">
        <v>3.4000000000000002E-2</v>
      </c>
      <c r="L19" s="528">
        <v>0.127</v>
      </c>
    </row>
    <row r="20" spans="1:12" x14ac:dyDescent="0.25">
      <c r="A20" s="106" t="s">
        <v>57</v>
      </c>
      <c r="B20" s="113">
        <v>135.72499999999999</v>
      </c>
      <c r="C20" s="114">
        <v>129.684</v>
      </c>
      <c r="D20" s="114">
        <v>138.63399999999999</v>
      </c>
      <c r="E20" s="115">
        <v>155.27099999999999</v>
      </c>
      <c r="F20" s="526">
        <v>4.5999999999999999E-2</v>
      </c>
      <c r="G20" s="526">
        <v>0.16600000000000001</v>
      </c>
      <c r="H20" s="113">
        <v>159.13200000000001</v>
      </c>
      <c r="I20" s="114">
        <v>163.30500000000001</v>
      </c>
      <c r="J20" s="527">
        <v>163.93</v>
      </c>
      <c r="K20" s="526">
        <v>1.7999999999999999E-2</v>
      </c>
      <c r="L20" s="528">
        <v>0.161</v>
      </c>
    </row>
    <row r="21" spans="1:12" x14ac:dyDescent="0.25">
      <c r="A21" s="106" t="s">
        <v>58</v>
      </c>
      <c r="B21" s="113">
        <v>37.872999999999998</v>
      </c>
      <c r="C21" s="114">
        <v>38.713999999999999</v>
      </c>
      <c r="D21" s="114">
        <v>45.014000000000003</v>
      </c>
      <c r="E21" s="115">
        <v>70.974000000000004</v>
      </c>
      <c r="F21" s="526">
        <v>0.23300000000000001</v>
      </c>
      <c r="G21" s="526">
        <v>5.7000000000000002E-2</v>
      </c>
      <c r="H21" s="113">
        <v>75.602999999999994</v>
      </c>
      <c r="I21" s="114">
        <v>77.622</v>
      </c>
      <c r="J21" s="527">
        <v>77.92</v>
      </c>
      <c r="K21" s="526">
        <v>3.2000000000000001E-2</v>
      </c>
      <c r="L21" s="528">
        <v>7.5999999999999998E-2</v>
      </c>
    </row>
    <row r="22" spans="1:12" x14ac:dyDescent="0.25">
      <c r="A22" s="106" t="s">
        <v>59</v>
      </c>
      <c r="B22" s="118">
        <v>37.863</v>
      </c>
      <c r="C22" s="119">
        <v>42.363999999999997</v>
      </c>
      <c r="D22" s="119">
        <v>43.103999999999999</v>
      </c>
      <c r="E22" s="120">
        <v>15.012</v>
      </c>
      <c r="F22" s="529">
        <v>-0.26500000000000001</v>
      </c>
      <c r="G22" s="529">
        <v>4.1000000000000002E-2</v>
      </c>
      <c r="H22" s="118">
        <v>29.094000000000001</v>
      </c>
      <c r="I22" s="119">
        <v>29.599</v>
      </c>
      <c r="J22" s="530">
        <v>29.692</v>
      </c>
      <c r="K22" s="529">
        <v>0.255</v>
      </c>
      <c r="L22" s="531">
        <v>2.5999999999999999E-2</v>
      </c>
    </row>
    <row r="23" spans="1:12" x14ac:dyDescent="0.25">
      <c r="A23" s="99" t="s">
        <v>60</v>
      </c>
      <c r="B23" s="123">
        <v>2.7770000000000001</v>
      </c>
      <c r="C23" s="123">
        <v>2.3090000000000002</v>
      </c>
      <c r="D23" s="123">
        <v>4.9470000000000001</v>
      </c>
      <c r="E23" s="124">
        <v>1.778</v>
      </c>
      <c r="F23" s="532">
        <v>-0.13800000000000001</v>
      </c>
      <c r="G23" s="532">
        <v>4.0000000000000001E-3</v>
      </c>
      <c r="H23" s="206">
        <v>0.99</v>
      </c>
      <c r="I23" s="123">
        <v>1.0189999999999999</v>
      </c>
      <c r="J23" s="123">
        <v>1.0229999999999999</v>
      </c>
      <c r="K23" s="533">
        <v>-0.16800000000000001</v>
      </c>
      <c r="L23" s="532">
        <v>1E-3</v>
      </c>
    </row>
    <row r="24" spans="1:12" x14ac:dyDescent="0.25">
      <c r="A24" s="127" t="s">
        <v>61</v>
      </c>
      <c r="B24" s="103">
        <v>0.63800000000000001</v>
      </c>
      <c r="C24" s="70">
        <v>0.70299999999999996</v>
      </c>
      <c r="D24" s="70">
        <v>0.85199999999999998</v>
      </c>
      <c r="E24" s="72">
        <v>0.70699999999999996</v>
      </c>
      <c r="F24" s="498">
        <v>3.5000000000000003E-2</v>
      </c>
      <c r="G24" s="498">
        <v>1E-3</v>
      </c>
      <c r="H24" s="103">
        <v>0.71499999999999997</v>
      </c>
      <c r="I24" s="70">
        <v>0.73399999999999999</v>
      </c>
      <c r="J24" s="71">
        <v>0.73699999999999999</v>
      </c>
      <c r="K24" s="498">
        <v>1.4E-2</v>
      </c>
      <c r="L24" s="520">
        <v>1E-3</v>
      </c>
    </row>
    <row r="25" spans="1:12" ht="18" x14ac:dyDescent="0.25">
      <c r="A25" s="11" t="s">
        <v>62</v>
      </c>
      <c r="B25" s="19">
        <v>0</v>
      </c>
      <c r="C25" s="75">
        <v>0.04</v>
      </c>
      <c r="D25" s="75">
        <v>1.4999999999999999E-2</v>
      </c>
      <c r="E25" s="13">
        <v>0</v>
      </c>
      <c r="F25" s="500">
        <v>0</v>
      </c>
      <c r="G25" s="500">
        <v>0</v>
      </c>
      <c r="H25" s="19">
        <v>0</v>
      </c>
      <c r="I25" s="75">
        <v>0</v>
      </c>
      <c r="J25" s="76">
        <v>0</v>
      </c>
      <c r="K25" s="500">
        <v>0</v>
      </c>
      <c r="L25" s="521">
        <v>0</v>
      </c>
    </row>
    <row r="26" spans="1:12" x14ac:dyDescent="0.25">
      <c r="A26" s="11" t="s">
        <v>65</v>
      </c>
      <c r="B26" s="128">
        <v>2.1389999999999998</v>
      </c>
      <c r="C26" s="129">
        <v>1.5660000000000001</v>
      </c>
      <c r="D26" s="129">
        <v>4.08</v>
      </c>
      <c r="E26" s="130">
        <v>1.071</v>
      </c>
      <c r="F26" s="534">
        <v>-0.20599999999999999</v>
      </c>
      <c r="G26" s="534">
        <v>3.0000000000000001E-3</v>
      </c>
      <c r="H26" s="128">
        <v>0.27500000000000002</v>
      </c>
      <c r="I26" s="129">
        <v>0.28499999999999998</v>
      </c>
      <c r="J26" s="202">
        <v>0.28599999999999998</v>
      </c>
      <c r="K26" s="534">
        <v>-0.35599999999999998</v>
      </c>
      <c r="L26" s="535">
        <v>0</v>
      </c>
    </row>
    <row r="27" spans="1:12" ht="18" x14ac:dyDescent="0.25">
      <c r="A27" s="99" t="s">
        <v>66</v>
      </c>
      <c r="B27" s="123">
        <v>44.14</v>
      </c>
      <c r="C27" s="123">
        <v>50.048000000000002</v>
      </c>
      <c r="D27" s="123">
        <v>39.106000000000002</v>
      </c>
      <c r="E27" s="124">
        <v>42.527999999999999</v>
      </c>
      <c r="F27" s="532">
        <v>-1.2E-2</v>
      </c>
      <c r="G27" s="532">
        <v>5.1999999999999998E-2</v>
      </c>
      <c r="H27" s="206">
        <v>44.401000000000003</v>
      </c>
      <c r="I27" s="123">
        <v>46.85</v>
      </c>
      <c r="J27" s="123">
        <v>48.459000000000003</v>
      </c>
      <c r="K27" s="533">
        <v>4.3999999999999997E-2</v>
      </c>
      <c r="L27" s="536">
        <v>4.5999999999999999E-2</v>
      </c>
    </row>
    <row r="28" spans="1:12" ht="18" x14ac:dyDescent="0.25">
      <c r="A28" s="11" t="s">
        <v>67</v>
      </c>
      <c r="B28" s="103">
        <v>2.4039999999999999</v>
      </c>
      <c r="C28" s="70">
        <v>10.885999999999999</v>
      </c>
      <c r="D28" s="70">
        <v>10.247</v>
      </c>
      <c r="E28" s="72">
        <v>13.566000000000001</v>
      </c>
      <c r="F28" s="498">
        <v>0.78</v>
      </c>
      <c r="G28" s="498">
        <v>1.0999999999999999E-2</v>
      </c>
      <c r="H28" s="103">
        <v>17.785</v>
      </c>
      <c r="I28" s="70">
        <v>18.800999999999998</v>
      </c>
      <c r="J28" s="71">
        <v>19.63</v>
      </c>
      <c r="K28" s="498">
        <v>0.13100000000000001</v>
      </c>
      <c r="L28" s="520">
        <v>1.7000000000000001E-2</v>
      </c>
    </row>
    <row r="29" spans="1:12" x14ac:dyDescent="0.25">
      <c r="A29" s="11" t="s">
        <v>68</v>
      </c>
      <c r="B29" s="19">
        <v>29.591999999999999</v>
      </c>
      <c r="C29" s="75">
        <v>39.161999999999999</v>
      </c>
      <c r="D29" s="75">
        <v>28.859000000000002</v>
      </c>
      <c r="E29" s="13">
        <v>28.962</v>
      </c>
      <c r="F29" s="500">
        <v>-7.0000000000000001E-3</v>
      </c>
      <c r="G29" s="500">
        <v>3.7999999999999999E-2</v>
      </c>
      <c r="H29" s="19">
        <v>26.616</v>
      </c>
      <c r="I29" s="75">
        <v>28.048999999999999</v>
      </c>
      <c r="J29" s="76">
        <v>28.829000000000001</v>
      </c>
      <c r="K29" s="500">
        <v>-2E-3</v>
      </c>
      <c r="L29" s="521">
        <v>2.8000000000000001E-2</v>
      </c>
    </row>
    <row r="30" spans="1:12" ht="18" x14ac:dyDescent="0.25">
      <c r="A30" s="11" t="s">
        <v>69</v>
      </c>
      <c r="B30" s="133">
        <v>12.144</v>
      </c>
      <c r="C30" s="134">
        <v>0</v>
      </c>
      <c r="D30" s="134">
        <v>0</v>
      </c>
      <c r="E30" s="135">
        <v>0</v>
      </c>
      <c r="F30" s="537">
        <v>-1</v>
      </c>
      <c r="G30" s="537">
        <v>4.0000000000000001E-3</v>
      </c>
      <c r="H30" s="128">
        <v>0</v>
      </c>
      <c r="I30" s="129">
        <v>0</v>
      </c>
      <c r="J30" s="202">
        <v>0</v>
      </c>
      <c r="K30" s="538">
        <v>0</v>
      </c>
      <c r="L30" s="539">
        <v>0</v>
      </c>
    </row>
    <row r="31" spans="1:12" ht="18" x14ac:dyDescent="0.25">
      <c r="A31" s="138" t="s">
        <v>70</v>
      </c>
      <c r="B31" s="139">
        <v>0.223</v>
      </c>
      <c r="C31" s="139">
        <v>1.409</v>
      </c>
      <c r="D31" s="139">
        <v>1.1180000000000001</v>
      </c>
      <c r="E31" s="140">
        <v>0</v>
      </c>
      <c r="F31" s="540">
        <v>-1</v>
      </c>
      <c r="G31" s="540">
        <v>1E-3</v>
      </c>
      <c r="H31" s="214">
        <v>0</v>
      </c>
      <c r="I31" s="139">
        <v>0</v>
      </c>
      <c r="J31" s="215">
        <v>0</v>
      </c>
      <c r="K31" s="540">
        <v>0</v>
      </c>
      <c r="L31" s="541">
        <v>0</v>
      </c>
    </row>
    <row r="32" spans="1:12" x14ac:dyDescent="0.25">
      <c r="A32" s="143" t="s">
        <v>3</v>
      </c>
      <c r="B32" s="80">
        <v>768.67700000000002</v>
      </c>
      <c r="C32" s="80">
        <v>804.91700000000003</v>
      </c>
      <c r="D32" s="80">
        <v>871.06899999999996</v>
      </c>
      <c r="E32" s="39">
        <v>926.81399999999996</v>
      </c>
      <c r="F32" s="542">
        <v>6.4000000000000001E-2</v>
      </c>
      <c r="G32" s="542">
        <v>1</v>
      </c>
      <c r="H32" s="80">
        <v>1003.867</v>
      </c>
      <c r="I32" s="80">
        <v>1026.7539999999999</v>
      </c>
      <c r="J32" s="80">
        <v>1030.432</v>
      </c>
      <c r="K32" s="542">
        <v>3.5999999999999997E-2</v>
      </c>
      <c r="L32" s="543">
        <v>1</v>
      </c>
    </row>
    <row r="33" spans="1:12" ht="36" x14ac:dyDescent="0.25">
      <c r="A33" s="544" t="s">
        <v>184</v>
      </c>
      <c r="B33" s="545">
        <v>0.27</v>
      </c>
      <c r="C33" s="545">
        <v>0.26100000000000001</v>
      </c>
      <c r="D33" s="546">
        <v>0.27100000000000002</v>
      </c>
      <c r="E33" s="545">
        <v>0.28100000000000003</v>
      </c>
      <c r="F33" s="547">
        <v>0</v>
      </c>
      <c r="G33" s="547">
        <v>0</v>
      </c>
      <c r="H33" s="545">
        <v>0.28599999999999998</v>
      </c>
      <c r="I33" s="545">
        <v>0.28799999999999998</v>
      </c>
      <c r="J33" s="545">
        <v>0.28899999999999998</v>
      </c>
      <c r="K33" s="547">
        <v>0</v>
      </c>
      <c r="L33" s="548">
        <v>0</v>
      </c>
    </row>
    <row r="34" spans="1:12" x14ac:dyDescent="0.25">
      <c r="A34" s="549"/>
      <c r="B34" s="550"/>
      <c r="C34" s="550"/>
      <c r="D34" s="550"/>
      <c r="E34" s="550"/>
      <c r="F34" s="550"/>
      <c r="G34" s="550"/>
      <c r="H34" s="550"/>
      <c r="I34" s="550"/>
      <c r="J34" s="550"/>
      <c r="K34" s="550"/>
      <c r="L34" s="550"/>
    </row>
    <row r="35" spans="1:12" x14ac:dyDescent="0.25">
      <c r="A35" s="551" t="s">
        <v>185</v>
      </c>
      <c r="B35" s="552"/>
      <c r="C35" s="553"/>
      <c r="D35" s="553"/>
      <c r="E35" s="554"/>
      <c r="F35" s="555"/>
      <c r="G35" s="555"/>
      <c r="H35" s="554"/>
      <c r="I35" s="555"/>
      <c r="J35" s="555"/>
      <c r="K35" s="554"/>
      <c r="L35" s="555"/>
    </row>
    <row r="36" spans="1:12" x14ac:dyDescent="0.25">
      <c r="A36" s="556" t="s">
        <v>65</v>
      </c>
      <c r="B36" s="557"/>
      <c r="C36" s="557"/>
      <c r="D36" s="558" t="s">
        <v>48</v>
      </c>
      <c r="E36" s="559"/>
      <c r="F36" s="560"/>
      <c r="G36" s="561"/>
      <c r="H36" s="557"/>
      <c r="I36" s="557"/>
      <c r="J36" s="557"/>
      <c r="K36" s="561"/>
      <c r="L36" s="560"/>
    </row>
    <row r="37" spans="1:12" x14ac:dyDescent="0.25">
      <c r="A37" s="562" t="s">
        <v>110</v>
      </c>
      <c r="B37" s="563"/>
      <c r="C37" s="563"/>
      <c r="D37" s="564" t="s">
        <v>48</v>
      </c>
      <c r="E37" s="565"/>
      <c r="F37" s="566"/>
      <c r="G37" s="567"/>
      <c r="H37" s="563"/>
      <c r="I37" s="563"/>
      <c r="J37" s="563"/>
      <c r="K37" s="567"/>
      <c r="L37" s="566"/>
    </row>
    <row r="38" spans="1:12" x14ac:dyDescent="0.25">
      <c r="A38" s="562" t="s">
        <v>111</v>
      </c>
      <c r="B38" s="568">
        <v>1.7629999999999999</v>
      </c>
      <c r="C38" s="568">
        <v>1.2</v>
      </c>
      <c r="D38" s="569">
        <v>3.5710000000000002</v>
      </c>
      <c r="E38" s="570">
        <v>0.45800000000000002</v>
      </c>
      <c r="F38" s="571">
        <v>-0.36199999999999999</v>
      </c>
      <c r="G38" s="572">
        <v>2E-3</v>
      </c>
      <c r="H38" s="573">
        <v>0.27500000000000002</v>
      </c>
      <c r="I38" s="573">
        <v>0.28499999999999998</v>
      </c>
      <c r="J38" s="573">
        <v>0.28599999999999998</v>
      </c>
      <c r="K38" s="572">
        <v>-0.14499999999999999</v>
      </c>
      <c r="L38" s="571">
        <v>0</v>
      </c>
    </row>
    <row r="39" spans="1:12" x14ac:dyDescent="0.25">
      <c r="A39" s="574" t="s">
        <v>112</v>
      </c>
      <c r="B39" s="575">
        <v>1.7629999999999999</v>
      </c>
      <c r="C39" s="576">
        <v>1.2</v>
      </c>
      <c r="D39" s="577">
        <v>3.5710000000000002</v>
      </c>
      <c r="E39" s="578">
        <v>0.45800000000000002</v>
      </c>
      <c r="F39" s="579">
        <v>-0.36199999999999999</v>
      </c>
      <c r="G39" s="580">
        <v>2E-3</v>
      </c>
      <c r="H39" s="581">
        <v>0.27500000000000002</v>
      </c>
      <c r="I39" s="581">
        <v>0.28499999999999998</v>
      </c>
      <c r="J39" s="581">
        <v>0.28599999999999998</v>
      </c>
      <c r="K39" s="580">
        <v>-0.14499999999999999</v>
      </c>
      <c r="L39" s="582">
        <v>0</v>
      </c>
    </row>
    <row r="40" spans="1:12" x14ac:dyDescent="0.25">
      <c r="A40" s="562" t="s">
        <v>61</v>
      </c>
      <c r="B40" s="583"/>
      <c r="C40" s="583"/>
      <c r="D40" s="584" t="s">
        <v>48</v>
      </c>
      <c r="E40" s="585"/>
      <c r="F40" s="566"/>
      <c r="G40" s="567"/>
      <c r="H40" s="563"/>
      <c r="I40" s="563"/>
      <c r="J40" s="563"/>
      <c r="K40" s="567"/>
      <c r="L40" s="566"/>
    </row>
    <row r="41" spans="1:12" x14ac:dyDescent="0.25">
      <c r="A41" s="562" t="s">
        <v>186</v>
      </c>
      <c r="B41" s="583"/>
      <c r="C41" s="583"/>
      <c r="D41" s="584" t="s">
        <v>48</v>
      </c>
      <c r="E41" s="585"/>
      <c r="F41" s="566"/>
      <c r="G41" s="567"/>
      <c r="H41" s="563"/>
      <c r="I41" s="563"/>
      <c r="J41" s="563"/>
      <c r="K41" s="567"/>
      <c r="L41" s="566"/>
    </row>
    <row r="42" spans="1:12" x14ac:dyDescent="0.25">
      <c r="A42" s="562" t="s">
        <v>113</v>
      </c>
      <c r="B42" s="583"/>
      <c r="C42" s="583"/>
      <c r="D42" s="584"/>
      <c r="E42" s="585"/>
      <c r="F42" s="566"/>
      <c r="G42" s="567"/>
      <c r="H42" s="563"/>
      <c r="I42" s="563"/>
      <c r="J42" s="563"/>
      <c r="K42" s="567"/>
      <c r="L42" s="566"/>
    </row>
    <row r="43" spans="1:12" x14ac:dyDescent="0.25">
      <c r="A43" s="562" t="s">
        <v>111</v>
      </c>
      <c r="B43" s="568">
        <v>0.63800000000000001</v>
      </c>
      <c r="C43" s="568">
        <v>0.70299999999999996</v>
      </c>
      <c r="D43" s="569">
        <v>0.85199999999999998</v>
      </c>
      <c r="E43" s="570">
        <v>0.70699999999999996</v>
      </c>
      <c r="F43" s="571">
        <v>3.5000000000000003E-2</v>
      </c>
      <c r="G43" s="572">
        <v>1E-3</v>
      </c>
      <c r="H43" s="573">
        <v>0.71499999999999997</v>
      </c>
      <c r="I43" s="573">
        <v>0.73399999999999999</v>
      </c>
      <c r="J43" s="573">
        <v>0.73699999999999999</v>
      </c>
      <c r="K43" s="572">
        <v>1.4E-2</v>
      </c>
      <c r="L43" s="571">
        <v>1E-3</v>
      </c>
    </row>
    <row r="44" spans="1:12" x14ac:dyDescent="0.25">
      <c r="A44" s="574" t="s">
        <v>114</v>
      </c>
      <c r="B44" s="575">
        <v>0.63800000000000001</v>
      </c>
      <c r="C44" s="576">
        <v>0.70299999999999996</v>
      </c>
      <c r="D44" s="577">
        <v>0.85199999999999998</v>
      </c>
      <c r="E44" s="578">
        <v>0.70699999999999996</v>
      </c>
      <c r="F44" s="579">
        <v>3.5000000000000003E-2</v>
      </c>
      <c r="G44" s="580">
        <v>1E-3</v>
      </c>
      <c r="H44" s="581">
        <v>0.71499999999999997</v>
      </c>
      <c r="I44" s="581">
        <v>0.73399999999999999</v>
      </c>
      <c r="J44" s="581">
        <v>0.73699999999999999</v>
      </c>
      <c r="K44" s="580">
        <v>1.4E-2</v>
      </c>
      <c r="L44" s="582">
        <v>1E-3</v>
      </c>
    </row>
    <row r="45" spans="1:12" x14ac:dyDescent="0.25">
      <c r="A45" s="586" t="s">
        <v>65</v>
      </c>
      <c r="B45" s="587"/>
      <c r="C45" s="588"/>
      <c r="D45" s="589" t="s">
        <v>48</v>
      </c>
      <c r="E45" s="590"/>
      <c r="F45" s="591"/>
      <c r="G45" s="592"/>
      <c r="H45" s="593"/>
      <c r="I45" s="593"/>
      <c r="J45" s="593"/>
      <c r="K45" s="592"/>
      <c r="L45" s="591"/>
    </row>
    <row r="46" spans="1:12" x14ac:dyDescent="0.25">
      <c r="A46" s="586" t="s">
        <v>121</v>
      </c>
      <c r="B46" s="587"/>
      <c r="C46" s="588"/>
      <c r="D46" s="594"/>
      <c r="E46" s="590"/>
      <c r="F46" s="591"/>
      <c r="G46" s="592"/>
      <c r="H46" s="593"/>
      <c r="I46" s="593"/>
      <c r="J46" s="593"/>
      <c r="K46" s="592"/>
      <c r="L46" s="591"/>
    </row>
    <row r="47" spans="1:12" x14ac:dyDescent="0.25">
      <c r="A47" s="586" t="s">
        <v>111</v>
      </c>
      <c r="B47" s="595">
        <v>0.376</v>
      </c>
      <c r="C47" s="596">
        <v>0.36599999999999999</v>
      </c>
      <c r="D47" s="597">
        <v>0.50900000000000001</v>
      </c>
      <c r="E47" s="598">
        <v>0</v>
      </c>
      <c r="F47" s="599">
        <v>-1</v>
      </c>
      <c r="G47" s="600">
        <v>0</v>
      </c>
      <c r="H47" s="601">
        <v>0</v>
      </c>
      <c r="I47" s="601">
        <v>0</v>
      </c>
      <c r="J47" s="601">
        <v>0</v>
      </c>
      <c r="K47" s="600">
        <v>0</v>
      </c>
      <c r="L47" s="599">
        <v>0</v>
      </c>
    </row>
    <row r="48" spans="1:12" x14ac:dyDescent="0.25">
      <c r="A48" s="602" t="s">
        <v>112</v>
      </c>
      <c r="B48" s="603">
        <v>0.376</v>
      </c>
      <c r="C48" s="604">
        <v>0.36599999999999999</v>
      </c>
      <c r="D48" s="605">
        <v>0.50900000000000001</v>
      </c>
      <c r="E48" s="606">
        <v>0</v>
      </c>
      <c r="F48" s="607">
        <v>-1</v>
      </c>
      <c r="G48" s="608">
        <v>0</v>
      </c>
      <c r="H48" s="609">
        <v>0</v>
      </c>
      <c r="I48" s="609">
        <v>0</v>
      </c>
      <c r="J48" s="609">
        <v>0</v>
      </c>
      <c r="K48" s="608">
        <v>0</v>
      </c>
      <c r="L48" s="610">
        <v>0</v>
      </c>
    </row>
    <row r="49" spans="1:12" x14ac:dyDescent="0.25">
      <c r="A49" s="611"/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2"/>
    </row>
    <row r="50" spans="1:12" x14ac:dyDescent="0.25">
      <c r="A50" s="613"/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Budget summary</vt:lpstr>
      <vt:lpstr>Trends &amp; Expenditure</vt:lpstr>
      <vt:lpstr>Expenditure Trends</vt:lpstr>
      <vt:lpstr>Expenditure Estimates</vt:lpstr>
      <vt:lpstr>G &amp; S</vt:lpstr>
      <vt:lpstr>Transfers detail</vt:lpstr>
      <vt:lpstr>Personnel</vt:lpstr>
      <vt:lpstr>Receipts</vt:lpstr>
      <vt:lpstr>P1</vt:lpstr>
      <vt:lpstr>P2</vt:lpstr>
      <vt:lpstr>P3</vt:lpstr>
      <vt:lpstr>P4</vt:lpstr>
      <vt:lpstr>Infrastructure</vt:lpstr>
      <vt:lpstr>Donor</vt:lpstr>
      <vt:lpstr>Department Specific</vt:lpstr>
      <vt:lpstr>'Department Specific'!Print_Area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2021-02-23T16:36:15Z</dcterms:created>
  <dcterms:modified xsi:type="dcterms:W3CDTF">2021-02-23T17:02:23Z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Mpho.Leeu@Treasury.gov.za</vt:lpwstr>
  </property>
  <property fmtid="{D5CDD505-2E9C-101B-9397-08002B2CF9AE}" pid="5" name="MSIP_Label_93c4247e-447d-4732-af29-2e529a4288f1_SetDate">
    <vt:lpwstr>2021-02-23T17:02:21.6990497Z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5f17aa7a-f0cb-41eb-bdbe-beb94667e44f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</Properties>
</file>