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3957\AppData\Local\Microsoft\Windows\INetCache\Content.Outlook\JCSTDWN2\"/>
    </mc:Choice>
  </mc:AlternateContent>
  <xr:revisionPtr revIDLastSave="0" documentId="13_ncr:1_{4C18E933-5962-4AFE-A92E-7292FBB73689}" xr6:coauthVersionLast="47" xr6:coauthVersionMax="47" xr10:uidLastSave="{00000000-0000-0000-0000-000000000000}"/>
  <bookViews>
    <workbookView xWindow="-120" yWindow="-120" windowWidth="29040" windowHeight="1584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8" i="3" l="1"/>
</calcChain>
</file>

<file path=xl/sharedStrings.xml><?xml version="1.0" encoding="utf-8"?>
<sst xmlns="http://schemas.openxmlformats.org/spreadsheetml/2006/main" count="223" uniqueCount="45">
  <si>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</si>
  <si>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</si>
  <si>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</si>
  <si>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</si>
  <si>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</si>
  <si>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</si>
  <si>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</si>
  <si>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</si>
  <si>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</si>
  <si>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</si>
  <si>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</si>
  <si>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</si>
  <si>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</si>
  <si>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</si>
  <si>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</si>
  <si>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</si>
  <si>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</si>
  <si>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</si>
  <si>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</si>
  <si>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</si>
  <si>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</si>
  <si>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</si>
  <si>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</si>
  <si>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</si>
  <si>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</si>
  <si>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</si>
  <si>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</si>
  <si>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</si>
  <si>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</si>
  <si>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</si>
  <si>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</si>
  <si>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</si>
  <si>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</si>
  <si>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</si>
  <si>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</si>
  <si>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</si>
  <si>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</si>
  <si>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</si>
  <si>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</si>
  <si>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</si>
  <si>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</si>
  <si>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</si>
  <si>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</si>
  <si>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Expected monthly cash collections to raise R100 billion projected baseline in 2025/26</t>
  </si>
  <si>
    <t>Expected monthly cash collections to raise R35 billion additional revenue in 2025/26, over and above R100 billion projected baseline from prior year (2024/25)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</si>
</sst>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4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O20"/>
  <sheetViews>
    <sheetView tabSelected="1" workbookViewId="0">
      <pane xSplit="2" ySplit="4" topLeftCell="AZ5" activePane="bottomRight" state="frozen"/>
      <selection pane="topRight" activeCell="C1" sqref="C1"/>
      <selection pane="bottomLeft" activeCell="A5" sqref="A5"/>
      <selection pane="bottomRight" activeCell="B26" sqref="B26"/>
    </sheetView>
  </sheetViews>
  <sheetFormatPr defaultRowHeight="15" x14ac:dyDescent="0.25"/>
  <cols>
    <col min="1" max="1" width="5.42578125" customWidth="1"/>
    <col min="2" max="2" width="35.42578125" bestFit="1" customWidth="1"/>
    <col min="3" max="7" width="8.85546875" bestFit="1" customWidth="1"/>
    <col min="8" max="8" width="10" bestFit="1" customWidth="1"/>
    <col min="9" max="9" width="8.85546875" bestFit="1" customWidth="1"/>
    <col min="10" max="11" width="9.42578125" bestFit="1" customWidth="1"/>
    <col min="12" max="14" width="8.85546875" bestFit="1" customWidth="1"/>
    <col min="15" max="15" width="9.85546875" bestFit="1" customWidth="1"/>
    <col min="16" max="20" width="8.85546875" bestFit="1" customWidth="1"/>
    <col min="21" max="21" width="10" bestFit="1" customWidth="1"/>
    <col min="22" max="22" width="8.85546875" bestFit="1" customWidth="1"/>
    <col min="23" max="24" width="9.42578125" bestFit="1" customWidth="1"/>
    <col min="25" max="26" width="8.85546875" bestFit="1" customWidth="1"/>
    <col min="27" max="33" width="9.85546875" bestFit="1" customWidth="1"/>
    <col min="34" max="34" width="11" bestFit="1" customWidth="1"/>
    <col min="35" max="35" width="9.85546875" bestFit="1" customWidth="1"/>
    <col min="36" max="36" width="10.28515625" bestFit="1" customWidth="1"/>
    <col min="37" max="37" width="10.42578125" bestFit="1" customWidth="1"/>
    <col min="38" max="39" width="9.85546875" bestFit="1" customWidth="1"/>
    <col min="40" max="41" width="11" bestFit="1" customWidth="1"/>
    <col min="42" max="46" width="9.85546875" bestFit="1" customWidth="1"/>
    <col min="47" max="47" width="11" bestFit="1" customWidth="1"/>
    <col min="48" max="48" width="9.85546875" bestFit="1" customWidth="1"/>
    <col min="49" max="49" width="10.28515625" bestFit="1" customWidth="1"/>
    <col min="50" max="50" width="10.42578125" bestFit="1" customWidth="1"/>
    <col min="51" max="52" width="9.85546875" bestFit="1" customWidth="1"/>
    <col min="53" max="54" width="11" bestFit="1" customWidth="1"/>
    <col min="55" max="55" width="9.85546875" bestFit="1" customWidth="1"/>
    <col min="56" max="56" width="11" bestFit="1" customWidth="1"/>
    <col min="57" max="57" width="9.85546875" bestFit="1" customWidth="1"/>
    <col min="58" max="66" width="11" bestFit="1" customWidth="1"/>
    <col min="67" max="67" width="12" bestFit="1" customWidth="1"/>
  </cols>
  <sheetData>
    <row r="2" spans="2:67" x14ac:dyDescent="0.25">
      <c r="B2" s="1" t="s">
        <v>0</v>
      </c>
    </row>
    <row r="3" spans="2:67" x14ac:dyDescent="0.2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7" x14ac:dyDescent="0.2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7" x14ac:dyDescent="0.2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20834.176459999981</v>
      </c>
      <c r="BD5" s="11">
        <v>21788.999919999973</v>
      </c>
      <c r="BE5" s="11">
        <v>26317.579359999967</v>
      </c>
      <c r="BF5" s="11">
        <v>30117.119199999968</v>
      </c>
      <c r="BG5" s="11">
        <v>27122.5514</v>
      </c>
      <c r="BH5" s="11">
        <v>26980.183409999983</v>
      </c>
      <c r="BI5" s="11"/>
      <c r="BJ5" s="11"/>
      <c r="BK5" s="11"/>
      <c r="BL5" s="11"/>
      <c r="BM5" s="11"/>
      <c r="BN5" s="11"/>
      <c r="BO5" s="6"/>
    </row>
    <row r="6" spans="2:67" x14ac:dyDescent="0.2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761172.35255999956</v>
      </c>
      <c r="BD6" s="11">
        <v>850692.59305000002</v>
      </c>
      <c r="BE6" s="11">
        <v>1076250.3003799997</v>
      </c>
      <c r="BF6" s="11">
        <v>862857.89968999918</v>
      </c>
      <c r="BG6" s="11">
        <v>885954.00435000076</v>
      </c>
      <c r="BH6" s="11">
        <v>843500.03789000062</v>
      </c>
      <c r="BI6" s="11"/>
      <c r="BJ6" s="11"/>
      <c r="BK6" s="11"/>
      <c r="BL6" s="11"/>
      <c r="BM6" s="11"/>
      <c r="BN6" s="11"/>
      <c r="BO6" s="6"/>
    </row>
    <row r="7" spans="2:67" x14ac:dyDescent="0.2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1305047.5892300005</v>
      </c>
      <c r="BD7" s="11">
        <v>271280.98685999995</v>
      </c>
      <c r="BE7" s="11">
        <v>175820.65967000002</v>
      </c>
      <c r="BF7" s="11">
        <v>257818.99439000004</v>
      </c>
      <c r="BG7" s="11">
        <v>212249.89816000007</v>
      </c>
      <c r="BH7" s="11">
        <v>204923.97037000005</v>
      </c>
      <c r="BI7" s="11"/>
      <c r="BJ7" s="11"/>
      <c r="BK7" s="11"/>
      <c r="BL7" s="11"/>
      <c r="BM7" s="11"/>
      <c r="BN7" s="11"/>
      <c r="BO7" s="6"/>
    </row>
    <row r="8" spans="2:67" x14ac:dyDescent="0.2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305744.32484999998</v>
      </c>
      <c r="BD8" s="11">
        <v>34048.937620000004</v>
      </c>
      <c r="BE8" s="11">
        <v>168162.16855999999</v>
      </c>
      <c r="BF8" s="11">
        <v>131309.33215</v>
      </c>
      <c r="BG8" s="11">
        <v>172430.75074000002</v>
      </c>
      <c r="BH8" s="11">
        <v>263862.89158999996</v>
      </c>
      <c r="BI8" s="11"/>
      <c r="BJ8" s="11"/>
      <c r="BK8" s="11"/>
      <c r="BL8" s="11"/>
      <c r="BM8" s="11"/>
      <c r="BN8" s="11"/>
      <c r="BO8" s="6"/>
    </row>
    <row r="9" spans="2:67" x14ac:dyDescent="0.2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1826.7003699999998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>
        <v>1016.835</v>
      </c>
      <c r="BI9" s="11"/>
      <c r="BJ9" s="11"/>
      <c r="BK9" s="11"/>
      <c r="BL9" s="11"/>
      <c r="BM9" s="11"/>
      <c r="BN9" s="11"/>
      <c r="BO9" s="6"/>
    </row>
    <row r="10" spans="2:67" x14ac:dyDescent="0.2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957065.98923999758</v>
      </c>
      <c r="BD10" s="11">
        <v>873976.68166000035</v>
      </c>
      <c r="BE10" s="11">
        <v>1139201.0755899984</v>
      </c>
      <c r="BF10" s="11">
        <v>831964.39188999997</v>
      </c>
      <c r="BG10" s="11">
        <v>945562.3399599999</v>
      </c>
      <c r="BH10" s="11">
        <v>1148532.5312300012</v>
      </c>
      <c r="BI10" s="11"/>
      <c r="BJ10" s="11"/>
      <c r="BK10" s="11"/>
      <c r="BL10" s="11"/>
      <c r="BM10" s="11"/>
      <c r="BN10" s="11"/>
      <c r="BO10" s="6"/>
    </row>
    <row r="11" spans="2:67" x14ac:dyDescent="0.2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89853.246479999958</v>
      </c>
      <c r="BD11" s="11">
        <v>92623.450670000064</v>
      </c>
      <c r="BE11" s="11">
        <v>104715.92136999997</v>
      </c>
      <c r="BF11" s="11">
        <v>106130.86144999992</v>
      </c>
      <c r="BG11" s="11">
        <v>109940.77577000002</v>
      </c>
      <c r="BH11" s="11">
        <v>117268.1132900001</v>
      </c>
      <c r="BI11" s="11"/>
      <c r="BJ11" s="11"/>
      <c r="BK11" s="11"/>
      <c r="BL11" s="11"/>
      <c r="BM11" s="11"/>
      <c r="BN11" s="11"/>
      <c r="BO11" s="6"/>
    </row>
    <row r="12" spans="2:67" x14ac:dyDescent="0.2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846816.34100000036</v>
      </c>
      <c r="BD12" s="11">
        <v>743799.73921000003</v>
      </c>
      <c r="BE12" s="11">
        <v>784038.49442000105</v>
      </c>
      <c r="BF12" s="11">
        <v>881798.14310000208</v>
      </c>
      <c r="BG12" s="11">
        <v>877140.31532000005</v>
      </c>
      <c r="BH12" s="11">
        <v>891408.3000899984</v>
      </c>
      <c r="BI12" s="11"/>
      <c r="BJ12" s="11"/>
      <c r="BK12" s="11"/>
      <c r="BL12" s="11"/>
      <c r="BM12" s="11"/>
      <c r="BN12" s="11"/>
      <c r="BO12" s="6"/>
    </row>
    <row r="13" spans="2:67" x14ac:dyDescent="0.2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309.78136999999998</v>
      </c>
      <c r="BE13" s="11">
        <v>186.28762</v>
      </c>
      <c r="BF13" s="11">
        <v>448.42430000000002</v>
      </c>
      <c r="BG13" s="11">
        <v>164.91403999999997</v>
      </c>
      <c r="BH13" s="11">
        <v>249.46289000000002</v>
      </c>
      <c r="BI13" s="11"/>
      <c r="BJ13" s="11"/>
      <c r="BK13" s="11"/>
      <c r="BL13" s="11"/>
      <c r="BM13" s="11"/>
      <c r="BN13" s="11"/>
      <c r="BO13" s="6"/>
    </row>
    <row r="14" spans="2:67" x14ac:dyDescent="0.2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3404415.864500002</v>
      </c>
      <c r="BD14" s="11">
        <v>4116807.2804199951</v>
      </c>
      <c r="BE14" s="11">
        <v>3383831.8801599997</v>
      </c>
      <c r="BF14" s="11">
        <v>4480336.4764099969</v>
      </c>
      <c r="BG14" s="11">
        <v>3425940.8500600038</v>
      </c>
      <c r="BH14" s="11">
        <v>4071038.1324400031</v>
      </c>
      <c r="BI14" s="11"/>
      <c r="BJ14" s="11"/>
      <c r="BK14" s="11"/>
      <c r="BL14" s="11"/>
      <c r="BM14" s="11"/>
      <c r="BN14" s="11"/>
      <c r="BO14" s="6"/>
    </row>
    <row r="15" spans="2:67" x14ac:dyDescent="0.2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296005.78355999995</v>
      </c>
      <c r="BD15" s="11">
        <v>708522.45033999952</v>
      </c>
      <c r="BE15" s="11">
        <v>366448.46672999993</v>
      </c>
      <c r="BF15" s="11">
        <v>1767825.844929999</v>
      </c>
      <c r="BG15" s="11">
        <v>412663.85474999971</v>
      </c>
      <c r="BH15" s="11">
        <v>204094.11079000012</v>
      </c>
      <c r="BI15" s="11"/>
      <c r="BJ15" s="11"/>
      <c r="BK15" s="11"/>
      <c r="BL15" s="11"/>
      <c r="BM15" s="11"/>
      <c r="BN15" s="11"/>
      <c r="BO15" s="6"/>
    </row>
    <row r="16" spans="2:67" x14ac:dyDescent="0.2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7989251.3398800008</v>
      </c>
      <c r="BD16" s="18">
        <v>7715421.6011199951</v>
      </c>
      <c r="BE16" s="18">
        <v>7236344.0823999988</v>
      </c>
      <c r="BF16" s="18">
        <v>9354469.5525799971</v>
      </c>
      <c r="BG16" s="18">
        <v>7070232.7428700048</v>
      </c>
      <c r="BH16" s="18">
        <v>7772874.5689900033</v>
      </c>
      <c r="BI16" s="18"/>
      <c r="BJ16" s="18"/>
      <c r="BK16" s="18"/>
      <c r="BL16" s="18"/>
      <c r="BM16" s="18"/>
      <c r="BN16" s="18"/>
      <c r="BO16" s="9"/>
    </row>
    <row r="17" spans="2:67" x14ac:dyDescent="0.25">
      <c r="B17" s="12" t="s">
        <v>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</row>
    <row r="18" spans="2:67" x14ac:dyDescent="0.25">
      <c r="B18" t="s">
        <v>43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</row>
    <row r="19" spans="2:67" x14ac:dyDescent="0.25">
      <c r="BC19" s="22"/>
      <c r="BD19" s="22"/>
      <c r="BE19" s="22"/>
      <c r="BF19" s="22"/>
    </row>
    <row r="20" spans="2:67" x14ac:dyDescent="0.25">
      <c r="BC20" s="22"/>
      <c r="BD20" s="22"/>
      <c r="BE20" s="22"/>
      <c r="BF20" s="22"/>
      <c r="BG20" s="22"/>
      <c r="BH20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workbookViewId="0">
      <selection activeCell="G31" sqref="G31"/>
    </sheetView>
  </sheetViews>
  <sheetFormatPr defaultRowHeight="15" x14ac:dyDescent="0.25"/>
  <cols>
    <col min="1" max="1" width="5.42578125" customWidth="1"/>
    <col min="2" max="2" width="32.85546875" customWidth="1"/>
    <col min="3" max="4" width="10.85546875" bestFit="1" customWidth="1"/>
    <col min="5" max="5" width="11.140625" bestFit="1" customWidth="1"/>
    <col min="6" max="6" width="10.85546875" bestFit="1" customWidth="1"/>
    <col min="7" max="9" width="12" bestFit="1" customWidth="1"/>
    <col min="10" max="11" width="10.85546875" bestFit="1" customWidth="1"/>
    <col min="12" max="12" width="11" bestFit="1" customWidth="1"/>
  </cols>
  <sheetData>
    <row r="2" spans="2:18" x14ac:dyDescent="0.25">
      <c r="B2" s="1" t="s">
        <v>31</v>
      </c>
    </row>
    <row r="3" spans="2:18" x14ac:dyDescent="0.2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25337780.387660004</v>
      </c>
      <c r="H5" s="19">
        <v>25076315.614240002</v>
      </c>
      <c r="I5" s="11">
        <v>25131402.133069988</v>
      </c>
      <c r="J5" s="11">
        <v>25336491.66974001</v>
      </c>
      <c r="K5" s="11">
        <v>25564670.851469994</v>
      </c>
      <c r="L5" s="11">
        <v>25796824.367069982</v>
      </c>
      <c r="M5" s="11"/>
      <c r="N5" s="11"/>
      <c r="O5" s="11"/>
      <c r="P5" s="11"/>
      <c r="Q5" s="11"/>
      <c r="R5" s="11"/>
    </row>
    <row r="6" spans="2:18" x14ac:dyDescent="0.2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82593500.010790005</v>
      </c>
      <c r="H6" s="19">
        <v>82154091.532079995</v>
      </c>
      <c r="I6" s="11">
        <v>86681966.191820011</v>
      </c>
      <c r="J6" s="11">
        <v>94861529.153809994</v>
      </c>
      <c r="K6" s="11">
        <v>101719476.07117005</v>
      </c>
      <c r="L6" s="11">
        <v>106538847.30822991</v>
      </c>
      <c r="M6" s="11"/>
      <c r="N6" s="11"/>
      <c r="O6" s="11"/>
      <c r="P6" s="11"/>
      <c r="Q6" s="11"/>
      <c r="R6" s="11"/>
    </row>
    <row r="7" spans="2:18" x14ac:dyDescent="0.2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20421947.33331991</v>
      </c>
      <c r="I7" s="11">
        <v>20469118.539749902</v>
      </c>
      <c r="J7" s="11">
        <v>20627020.895989895</v>
      </c>
      <c r="K7" s="11">
        <v>21603319.436759897</v>
      </c>
      <c r="L7" s="11">
        <v>21519741.685639899</v>
      </c>
      <c r="M7" s="11"/>
      <c r="N7" s="11"/>
      <c r="O7" s="11"/>
      <c r="P7" s="11"/>
      <c r="Q7" s="11"/>
      <c r="R7" s="11"/>
    </row>
    <row r="8" spans="2:18" ht="16.5" x14ac:dyDescent="0.25">
      <c r="B8" t="s">
        <v>34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17262138.778764799</v>
      </c>
      <c r="H8" s="19">
        <v>17125658.477664802</v>
      </c>
      <c r="I8" s="11">
        <v>17406737.331564795</v>
      </c>
      <c r="J8" s="11">
        <v>17628164.948494799</v>
      </c>
      <c r="K8" s="11">
        <v>18290373.147534799</v>
      </c>
      <c r="L8" s="11">
        <v>18512841.3252648</v>
      </c>
      <c r="M8" s="11"/>
      <c r="N8" s="11"/>
      <c r="O8" s="11"/>
      <c r="P8" s="11"/>
      <c r="Q8" s="11"/>
      <c r="R8" s="11"/>
    </row>
    <row r="9" spans="2:18" ht="16.5" x14ac:dyDescent="0.25">
      <c r="B9" t="s">
        <v>35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6951657.2411000021</v>
      </c>
      <c r="H9" s="19">
        <v>7070930.5758099994</v>
      </c>
      <c r="I9" s="11">
        <v>7190391.5453900024</v>
      </c>
      <c r="J9" s="11">
        <v>7482356.1758300019</v>
      </c>
      <c r="K9" s="11">
        <v>7061008.0091700023</v>
      </c>
      <c r="L9" s="11">
        <v>7018183.7417800007</v>
      </c>
      <c r="M9" s="11"/>
      <c r="N9" s="11"/>
      <c r="O9" s="11"/>
      <c r="P9" s="11"/>
      <c r="Q9" s="11"/>
      <c r="R9" s="11"/>
    </row>
    <row r="10" spans="2:18" x14ac:dyDescent="0.2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39037653.885069996</v>
      </c>
      <c r="H10" s="19">
        <v>39617984.872320034</v>
      </c>
      <c r="I10" s="11">
        <v>40281474.591849998</v>
      </c>
      <c r="J10" s="11">
        <v>37973584.406540036</v>
      </c>
      <c r="K10" s="11">
        <v>37904903.637680039</v>
      </c>
      <c r="L10" s="11">
        <v>38072416.768630013</v>
      </c>
      <c r="M10" s="11"/>
      <c r="N10" s="11"/>
      <c r="O10" s="11"/>
      <c r="P10" s="11"/>
      <c r="Q10" s="11"/>
      <c r="R10" s="11"/>
    </row>
    <row r="11" spans="2:18" ht="16.5" x14ac:dyDescent="0.25">
      <c r="B11" t="s">
        <v>36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79472051.839700028</v>
      </c>
      <c r="H11" s="19">
        <v>79625273.300530002</v>
      </c>
      <c r="I11" s="11">
        <v>81316229.064900011</v>
      </c>
      <c r="J11" s="11">
        <v>82656608.346889943</v>
      </c>
      <c r="K11" s="11">
        <v>82784611.960720003</v>
      </c>
      <c r="L11" s="11">
        <v>85904506.842519999</v>
      </c>
      <c r="M11" s="11"/>
      <c r="N11" s="11"/>
      <c r="O11" s="11"/>
      <c r="P11" s="11"/>
      <c r="Q11" s="11"/>
      <c r="R11" s="11"/>
    </row>
    <row r="12" spans="2:18" x14ac:dyDescent="0.2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261652.90998999993</v>
      </c>
      <c r="H12" s="19">
        <v>261803.60064000002</v>
      </c>
      <c r="I12" s="11">
        <v>260488.69774000006</v>
      </c>
      <c r="J12" s="11">
        <v>260395.56872999988</v>
      </c>
      <c r="K12" s="11">
        <v>260795.77549000006</v>
      </c>
      <c r="L12" s="11">
        <v>257781.92030000006</v>
      </c>
      <c r="M12" s="11"/>
      <c r="N12" s="11"/>
      <c r="O12" s="11"/>
      <c r="P12" s="11"/>
      <c r="Q12" s="11"/>
      <c r="R12" s="11"/>
    </row>
    <row r="13" spans="2:18" x14ac:dyDescent="0.2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142867622.27378005</v>
      </c>
      <c r="H13" s="19">
        <v>150542019.40377995</v>
      </c>
      <c r="I13" s="11">
        <v>146148409.74627995</v>
      </c>
      <c r="J13" s="11">
        <v>152341998.12517002</v>
      </c>
      <c r="K13" s="11">
        <v>151958112.46796</v>
      </c>
      <c r="L13" s="11">
        <v>154688759.09253997</v>
      </c>
      <c r="M13" s="11"/>
      <c r="N13" s="11"/>
      <c r="O13" s="11"/>
      <c r="P13" s="11"/>
      <c r="Q13" s="11"/>
      <c r="R13" s="11"/>
    </row>
    <row r="14" spans="2:18" x14ac:dyDescent="0.2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1010142.8018599991</v>
      </c>
      <c r="H14" s="19">
        <v>1040838.6240599996</v>
      </c>
      <c r="I14" s="11">
        <v>1033223.7852099995</v>
      </c>
      <c r="J14" s="11">
        <v>1018347.9253400002</v>
      </c>
      <c r="K14" s="11">
        <v>1250800.9197999996</v>
      </c>
      <c r="L14" s="11">
        <v>1023894.1930399999</v>
      </c>
      <c r="M14" s="11"/>
      <c r="N14" s="11"/>
      <c r="O14" s="11"/>
      <c r="P14" s="11"/>
      <c r="Q14" s="11"/>
      <c r="R14" s="11"/>
    </row>
    <row r="15" spans="2:18" x14ac:dyDescent="0.2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415217720.67236483</v>
      </c>
      <c r="H15" s="20">
        <v>422936863.33444464</v>
      </c>
      <c r="I15" s="18">
        <v>425919441.62757462</v>
      </c>
      <c r="J15" s="18">
        <v>440186497.21653473</v>
      </c>
      <c r="K15" s="18">
        <v>448398072.27775478</v>
      </c>
      <c r="L15" s="18">
        <v>459333797.24501455</v>
      </c>
      <c r="M15" s="18"/>
      <c r="N15" s="18"/>
      <c r="O15" s="18"/>
      <c r="P15" s="18"/>
      <c r="Q15" s="18"/>
      <c r="R15" s="18"/>
    </row>
    <row r="16" spans="2:18" x14ac:dyDescent="0.2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25">
      <c r="B17" t="s">
        <v>37</v>
      </c>
      <c r="C17" s="5"/>
      <c r="D17" s="5"/>
      <c r="E17" s="5"/>
      <c r="F17" s="5"/>
      <c r="G17" s="13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25">
      <c r="B18" t="s">
        <v>38</v>
      </c>
    </row>
    <row r="19" spans="2:18" x14ac:dyDescent="0.25">
      <c r="B19" t="s">
        <v>39</v>
      </c>
    </row>
    <row r="20" spans="2:18" x14ac:dyDescent="0.25">
      <c r="B20" t="s">
        <v>40</v>
      </c>
    </row>
    <row r="21" spans="2:18" x14ac:dyDescent="0.25">
      <c r="G21" s="22"/>
      <c r="H21" s="22"/>
      <c r="I21" s="22"/>
      <c r="J21" s="22"/>
      <c r="K21" s="22"/>
      <c r="L21" s="22"/>
    </row>
    <row r="23" spans="2:18" x14ac:dyDescent="0.25">
      <c r="E23" s="22"/>
    </row>
    <row r="25" spans="2:18" x14ac:dyDescent="0.2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workbookViewId="0">
      <selection activeCell="K31" sqref="K31"/>
    </sheetView>
  </sheetViews>
  <sheetFormatPr defaultRowHeight="15" x14ac:dyDescent="0.25"/>
  <cols>
    <col min="1" max="1" width="5.42578125" customWidth="1"/>
    <col min="2" max="2" width="31.85546875" customWidth="1"/>
    <col min="3" max="4" width="9.85546875" bestFit="1" customWidth="1"/>
    <col min="5" max="5" width="11.140625" bestFit="1" customWidth="1"/>
    <col min="6" max="9" width="12" bestFit="1" customWidth="1"/>
    <col min="10" max="11" width="10.85546875" bestFit="1" customWidth="1"/>
    <col min="12" max="12" width="11" bestFit="1" customWidth="1"/>
  </cols>
  <sheetData>
    <row r="2" spans="2:18" x14ac:dyDescent="0.25">
      <c r="B2" s="1" t="s">
        <v>41</v>
      </c>
    </row>
    <row r="3" spans="2:18" x14ac:dyDescent="0.2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25">
      <c r="B4" s="1" t="s">
        <v>32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25">
      <c r="B5" t="s">
        <v>33</v>
      </c>
      <c r="C5" s="19"/>
      <c r="D5" s="28"/>
      <c r="E5" s="28"/>
      <c r="F5" s="28"/>
      <c r="G5" s="16">
        <v>36960.344830000002</v>
      </c>
      <c r="H5" s="19">
        <v>35189.360980000005</v>
      </c>
      <c r="I5" s="11">
        <v>34910.083040000005</v>
      </c>
      <c r="J5" s="11">
        <v>32593.850610000001</v>
      </c>
      <c r="K5" s="11">
        <v>34571.961609999998</v>
      </c>
      <c r="L5" s="11">
        <v>37471.421500000004</v>
      </c>
      <c r="M5" s="11"/>
      <c r="N5" s="11"/>
      <c r="O5" s="11"/>
      <c r="P5" s="11"/>
      <c r="Q5" s="11"/>
      <c r="R5" s="11"/>
    </row>
    <row r="6" spans="2:18" x14ac:dyDescent="0.2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42150521.402549997</v>
      </c>
      <c r="H6" s="19">
        <v>45215872.041729979</v>
      </c>
      <c r="I6" s="11">
        <v>43052682.067380004</v>
      </c>
      <c r="J6" s="11">
        <v>45619394.124859981</v>
      </c>
      <c r="K6" s="11">
        <v>46237866.500059992</v>
      </c>
      <c r="L6" s="11">
        <v>47733158.152240016</v>
      </c>
      <c r="M6" s="11"/>
      <c r="N6" s="11"/>
      <c r="O6" s="11"/>
      <c r="P6" s="11"/>
      <c r="Q6" s="11"/>
      <c r="R6" s="11"/>
    </row>
    <row r="7" spans="2:18" x14ac:dyDescent="0.2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25">
      <c r="B8" t="s">
        <v>34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</v>
      </c>
      <c r="H8" s="19">
        <v>115548.78242999999</v>
      </c>
      <c r="I8" s="11">
        <v>119091.33657000001</v>
      </c>
      <c r="J8" s="11">
        <v>122043.95613000001</v>
      </c>
      <c r="K8" s="11">
        <v>120444.32704</v>
      </c>
      <c r="L8" s="11">
        <v>122021.53017000001</v>
      </c>
      <c r="M8" s="11"/>
      <c r="N8" s="11"/>
      <c r="O8" s="11"/>
      <c r="P8" s="11"/>
      <c r="Q8" s="11"/>
      <c r="R8" s="11"/>
    </row>
    <row r="9" spans="2:18" ht="16.5" x14ac:dyDescent="0.25">
      <c r="B9" t="s">
        <v>35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311765.05714999995</v>
      </c>
      <c r="J9" s="11">
        <v>316642.46134999994</v>
      </c>
      <c r="K9" s="11">
        <v>318113.11743000004</v>
      </c>
      <c r="L9" s="11">
        <v>312453.79342999996</v>
      </c>
      <c r="M9" s="11"/>
      <c r="N9" s="11"/>
      <c r="O9" s="11"/>
      <c r="P9" s="11"/>
      <c r="Q9" s="11"/>
      <c r="R9" s="11"/>
    </row>
    <row r="10" spans="2:18" x14ac:dyDescent="0.2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3023437.55889</v>
      </c>
      <c r="H10" s="19">
        <v>2764135.3650699994</v>
      </c>
      <c r="I10" s="11">
        <v>2773104.4637600002</v>
      </c>
      <c r="J10" s="11">
        <v>2863678.5070400001</v>
      </c>
      <c r="K10" s="11">
        <v>2936844.0507399989</v>
      </c>
      <c r="L10" s="11">
        <v>2835119.9254899994</v>
      </c>
      <c r="M10" s="11"/>
      <c r="N10" s="11"/>
      <c r="O10" s="11"/>
      <c r="P10" s="11"/>
      <c r="Q10" s="11"/>
      <c r="R10" s="11"/>
    </row>
    <row r="11" spans="2:18" ht="16.5" x14ac:dyDescent="0.25">
      <c r="B11" t="s">
        <v>36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31645559.399290003</v>
      </c>
      <c r="H11" s="19">
        <v>31479284.450549994</v>
      </c>
      <c r="I11" s="11">
        <v>30968551.786020003</v>
      </c>
      <c r="J11" s="11">
        <v>29619391.736799989</v>
      </c>
      <c r="K11" s="11">
        <v>30281929.975999992</v>
      </c>
      <c r="L11" s="11">
        <v>27631441.711080004</v>
      </c>
      <c r="M11" s="11"/>
      <c r="N11" s="11"/>
      <c r="O11" s="11"/>
      <c r="P11" s="11"/>
      <c r="Q11" s="11"/>
      <c r="R11" s="11"/>
    </row>
    <row r="12" spans="2:18" x14ac:dyDescent="0.2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26745.610240000002</v>
      </c>
      <c r="J12" s="11">
        <v>26708.219549999998</v>
      </c>
      <c r="K12" s="11">
        <v>26924.473730000005</v>
      </c>
      <c r="L12" s="11">
        <v>26990.803999999996</v>
      </c>
      <c r="M12" s="11"/>
      <c r="N12" s="11"/>
      <c r="O12" s="11"/>
      <c r="P12" s="11"/>
      <c r="Q12" s="11"/>
      <c r="R12" s="11"/>
    </row>
    <row r="13" spans="2:18" x14ac:dyDescent="0.2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31511006.501449998</v>
      </c>
      <c r="H13" s="19">
        <v>33252951.586120009</v>
      </c>
      <c r="I13" s="11">
        <v>34112968.587910004</v>
      </c>
      <c r="J13" s="11">
        <v>33630237.625220001</v>
      </c>
      <c r="K13" s="11">
        <v>33943005.874430001</v>
      </c>
      <c r="L13" s="11">
        <v>34645414.991950005</v>
      </c>
      <c r="M13" s="11"/>
      <c r="N13" s="11"/>
      <c r="O13" s="11"/>
      <c r="P13" s="11"/>
      <c r="Q13" s="11"/>
      <c r="R13" s="11"/>
    </row>
    <row r="14" spans="2:18" x14ac:dyDescent="0.25">
      <c r="B14" t="s">
        <v>30</v>
      </c>
      <c r="C14" s="19"/>
      <c r="D14" s="28"/>
      <c r="E14" s="28"/>
      <c r="F14" s="28"/>
      <c r="G14" s="16">
        <v>99445.703450000015</v>
      </c>
      <c r="H14" s="19">
        <v>86016.39787999999</v>
      </c>
      <c r="I14" s="11">
        <v>41618.458420000003</v>
      </c>
      <c r="J14" s="11">
        <v>30450.142020000003</v>
      </c>
      <c r="K14" s="11">
        <v>30116.611170000004</v>
      </c>
      <c r="L14" s="11">
        <v>31822.845529999999</v>
      </c>
      <c r="M14" s="11"/>
      <c r="N14" s="11"/>
      <c r="O14" s="11"/>
      <c r="P14" s="11"/>
      <c r="Q14" s="11"/>
      <c r="R14" s="11"/>
    </row>
    <row r="15" spans="2:18" x14ac:dyDescent="0.2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108970188.14242999</v>
      </c>
      <c r="H15" s="20">
        <v>113294207.79167999</v>
      </c>
      <c r="I15" s="18">
        <v>111441437.45049003</v>
      </c>
      <c r="J15" s="18">
        <v>112261140.62357996</v>
      </c>
      <c r="K15" s="18">
        <v>113929816.89220998</v>
      </c>
      <c r="L15" s="18">
        <v>113375895.17539003</v>
      </c>
      <c r="M15" s="18"/>
      <c r="N15" s="18"/>
      <c r="O15" s="18"/>
      <c r="P15" s="18"/>
      <c r="Q15" s="18"/>
      <c r="R15" s="18"/>
    </row>
    <row r="16" spans="2:18" x14ac:dyDescent="0.2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2" x14ac:dyDescent="0.25">
      <c r="B17" t="s">
        <v>37</v>
      </c>
    </row>
    <row r="18" spans="2:12" x14ac:dyDescent="0.25">
      <c r="B18" t="s">
        <v>38</v>
      </c>
    </row>
    <row r="19" spans="2:12" x14ac:dyDescent="0.25">
      <c r="B19" t="s">
        <v>39</v>
      </c>
    </row>
    <row r="20" spans="2:12" x14ac:dyDescent="0.25">
      <c r="B20" t="s">
        <v>40</v>
      </c>
    </row>
    <row r="21" spans="2:12" x14ac:dyDescent="0.25">
      <c r="G21" s="22"/>
      <c r="H21" s="22"/>
      <c r="I21" s="22"/>
      <c r="J21" s="22"/>
      <c r="K21" s="22"/>
      <c r="L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27"/>
  <sheetViews>
    <sheetView workbookViewId="0">
      <pane xSplit="2" ySplit="4" topLeftCell="AJ5" activePane="bottomRight" state="frozen"/>
      <selection pane="topRight" activeCell="C1" sqref="C1"/>
      <selection pane="bottomLeft" activeCell="A5" sqref="A5"/>
      <selection pane="bottomRight" activeCell="AP24" sqref="AP24"/>
    </sheetView>
  </sheetViews>
  <sheetFormatPr defaultRowHeight="15" x14ac:dyDescent="0.25"/>
  <cols>
    <col min="1" max="1" width="5.5703125" customWidth="1"/>
    <col min="2" max="2" width="36" customWidth="1"/>
    <col min="3" max="17" width="10.5703125" bestFit="1" customWidth="1"/>
    <col min="18" max="36" width="11.5703125" bestFit="1" customWidth="1"/>
    <col min="37" max="38" width="10.5703125" bestFit="1" customWidth="1"/>
    <col min="39" max="39" width="11.5703125" bestFit="1" customWidth="1"/>
    <col min="40" max="40" width="12.28515625" customWidth="1"/>
    <col min="41" max="41" width="11.5703125" bestFit="1" customWidth="1"/>
    <col min="42" max="43" width="10.5703125" bestFit="1" customWidth="1"/>
    <col min="44" max="44" width="11" bestFit="1" customWidth="1"/>
    <col min="45" max="50" width="9" customWidth="1"/>
  </cols>
  <sheetData>
    <row r="2" spans="2:51" x14ac:dyDescent="0.25">
      <c r="B2" s="1" t="s">
        <v>42</v>
      </c>
    </row>
    <row r="3" spans="2:51" x14ac:dyDescent="0.2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25">
      <c r="B4" s="1" t="s">
        <v>32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25">
      <c r="B5" t="s">
        <v>33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-120646.35611000001</v>
      </c>
      <c r="AN5" s="19">
        <v>-106338.27740000001</v>
      </c>
      <c r="AO5" s="5">
        <v>-110749.22962999999</v>
      </c>
      <c r="AP5" s="5">
        <v>-115414.31060000001</v>
      </c>
      <c r="AQ5" s="5">
        <v>-125342.36915000001</v>
      </c>
      <c r="AR5" s="5">
        <v>-125395.70447000001</v>
      </c>
      <c r="AS5" s="5"/>
      <c r="AT5" s="5"/>
      <c r="AU5" s="5"/>
      <c r="AV5" s="5"/>
      <c r="AW5" s="5"/>
      <c r="AX5" s="5"/>
      <c r="AY5" s="5"/>
    </row>
    <row r="6" spans="2:51" x14ac:dyDescent="0.2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-14613935.791399999</v>
      </c>
      <c r="AN6" s="19">
        <v>-13601808.608659999</v>
      </c>
      <c r="AO6" s="5">
        <v>-14424343.560249997</v>
      </c>
      <c r="AP6" s="5">
        <v>-14781414.6208</v>
      </c>
      <c r="AQ6" s="5">
        <v>-13820781.1632</v>
      </c>
      <c r="AR6" s="5">
        <v>-11881238.679789999</v>
      </c>
      <c r="AS6" s="5"/>
      <c r="AT6" s="5"/>
      <c r="AU6" s="5"/>
      <c r="AV6" s="5"/>
      <c r="AW6" s="5"/>
      <c r="AX6" s="5"/>
      <c r="AY6" s="5"/>
    </row>
    <row r="7" spans="2:51" x14ac:dyDescent="0.2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/>
      <c r="AT7" s="5"/>
      <c r="AU7" s="5"/>
      <c r="AV7" s="5"/>
      <c r="AW7" s="5"/>
      <c r="AX7" s="5"/>
      <c r="AY7" s="5"/>
    </row>
    <row r="8" spans="2:51" ht="16.5" x14ac:dyDescent="0.25">
      <c r="B8" t="s">
        <v>34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-16587423.463089999</v>
      </c>
      <c r="AN8" s="19">
        <v>-16200746.843910001</v>
      </c>
      <c r="AO8" s="5">
        <v>-16341566.387759998</v>
      </c>
      <c r="AP8" s="5">
        <v>-16308107.532600001</v>
      </c>
      <c r="AQ8" s="5">
        <v>-14592463.17117</v>
      </c>
      <c r="AR8" s="5">
        <v>-14940221.995359996</v>
      </c>
      <c r="AS8" s="5"/>
      <c r="AT8" s="5"/>
      <c r="AU8" s="5"/>
      <c r="AV8" s="5"/>
      <c r="AW8" s="5"/>
      <c r="AX8" s="5"/>
      <c r="AY8" s="5"/>
    </row>
    <row r="9" spans="2:51" ht="16.5" x14ac:dyDescent="0.25">
      <c r="B9" t="s">
        <v>35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-25249.615590000005</v>
      </c>
      <c r="AN9" s="19">
        <v>-25975.75189</v>
      </c>
      <c r="AO9" s="5">
        <v>-25994.490189999997</v>
      </c>
      <c r="AP9" s="5">
        <v>-33409.861970000005</v>
      </c>
      <c r="AQ9" s="5">
        <v>-22107.090539999997</v>
      </c>
      <c r="AR9" s="5">
        <v>-24891.934980000002</v>
      </c>
      <c r="AS9" s="5"/>
      <c r="AT9" s="5"/>
      <c r="AU9" s="5"/>
      <c r="AV9" s="5"/>
      <c r="AW9" s="5"/>
      <c r="AX9" s="5"/>
      <c r="AY9" s="5"/>
    </row>
    <row r="10" spans="2:51" x14ac:dyDescent="0.2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-4426175.6953600002</v>
      </c>
      <c r="AO10" s="5">
        <v>-5283995.9985700008</v>
      </c>
      <c r="AP10" s="5">
        <v>-4784817.7641799981</v>
      </c>
      <c r="AQ10" s="5">
        <v>-4725679.5992599996</v>
      </c>
      <c r="AR10" s="5">
        <v>-5157916.153239998</v>
      </c>
      <c r="AS10" s="5"/>
      <c r="AT10" s="5"/>
      <c r="AU10" s="5"/>
      <c r="AV10" s="5"/>
      <c r="AW10" s="5"/>
      <c r="AX10" s="5"/>
      <c r="AY10" s="5"/>
    </row>
    <row r="11" spans="2:51" ht="16.5" x14ac:dyDescent="0.25">
      <c r="B11" t="s">
        <v>36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-8380116.7744099991</v>
      </c>
      <c r="AP11" s="5">
        <v>-12312655.029549999</v>
      </c>
      <c r="AQ11" s="5">
        <v>-11466491.477240002</v>
      </c>
      <c r="AR11" s="5">
        <v>-10879796.645740001</v>
      </c>
      <c r="AS11" s="5"/>
      <c r="AT11" s="5"/>
      <c r="AU11" s="5"/>
      <c r="AV11" s="5"/>
      <c r="AW11" s="5"/>
      <c r="AX11" s="5"/>
      <c r="AY11" s="5"/>
    </row>
    <row r="12" spans="2:51" x14ac:dyDescent="0.2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-58661.447039999999</v>
      </c>
      <c r="AN12" s="19">
        <v>-59153.154470000001</v>
      </c>
      <c r="AO12" s="5">
        <v>-59138.723309999994</v>
      </c>
      <c r="AP12" s="5">
        <v>-59138.711040000009</v>
      </c>
      <c r="AQ12" s="5">
        <v>-59138.543370000007</v>
      </c>
      <c r="AR12" s="5">
        <v>-59138.503959999995</v>
      </c>
      <c r="AS12" s="5"/>
      <c r="AT12" s="5"/>
      <c r="AU12" s="5"/>
      <c r="AV12" s="5"/>
      <c r="AW12" s="5"/>
      <c r="AX12" s="5"/>
      <c r="AY12" s="5"/>
    </row>
    <row r="13" spans="2:51" x14ac:dyDescent="0.2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-48469656.966769993</v>
      </c>
      <c r="AN13" s="19">
        <v>-48613212.796240002</v>
      </c>
      <c r="AO13" s="5">
        <v>-45094239.127589993</v>
      </c>
      <c r="AP13" s="5">
        <v>-43398287.041740008</v>
      </c>
      <c r="AQ13" s="5">
        <v>-39395073.129900008</v>
      </c>
      <c r="AR13" s="5">
        <v>-40130318.090310007</v>
      </c>
      <c r="AS13" s="5"/>
      <c r="AT13" s="5"/>
      <c r="AU13" s="5"/>
      <c r="AV13" s="5"/>
      <c r="AW13" s="5"/>
      <c r="AX13" s="5"/>
      <c r="AY13" s="5"/>
    </row>
    <row r="14" spans="2:51" x14ac:dyDescent="0.2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/>
      <c r="AT14" s="5"/>
      <c r="AU14" s="5"/>
      <c r="AV14" s="5"/>
      <c r="AW14" s="5"/>
      <c r="AX14" s="5"/>
      <c r="AY14" s="5"/>
    </row>
    <row r="15" spans="2:51" x14ac:dyDescent="0.2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-92399586.530489996</v>
      </c>
      <c r="AN15" s="20">
        <v>-91955359.939240023</v>
      </c>
      <c r="AO15" s="8">
        <v>-90064834.955559999</v>
      </c>
      <c r="AP15" s="8">
        <v>-92060588.507240012</v>
      </c>
      <c r="AQ15" s="8">
        <v>-84457315.260010004</v>
      </c>
      <c r="AR15" s="8">
        <v>-83402811.068460003</v>
      </c>
      <c r="AS15" s="8"/>
      <c r="AT15" s="8"/>
      <c r="AU15" s="8"/>
      <c r="AV15" s="8"/>
      <c r="AW15" s="8"/>
      <c r="AX15" s="8"/>
      <c r="AY15" s="8"/>
    </row>
    <row r="16" spans="2:5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4" x14ac:dyDescent="0.25">
      <c r="B17" t="s">
        <v>37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2:44" x14ac:dyDescent="0.25">
      <c r="B18" t="s">
        <v>38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2:44" x14ac:dyDescent="0.25">
      <c r="B19" t="s">
        <v>39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4" x14ac:dyDescent="0.25">
      <c r="B20" t="s">
        <v>40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2:44" x14ac:dyDescent="0.2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2:44" x14ac:dyDescent="0.2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2:44" x14ac:dyDescent="0.2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2:44" x14ac:dyDescent="0.2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2:44" x14ac:dyDescent="0.2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2:44" x14ac:dyDescent="0.2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2:44" x14ac:dyDescent="0.2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9d2b90022b6a346243f555d226e773a4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f7c9e7f0ccde5d216f95188626d2ba40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905EA0-88DF-4BC8-A5DD-545716E3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2025-10-30T06:07:12Z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