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1. Budget\2020\2. Dbase\J. Tables for the web\01. Static tables\02. ENE\"/>
    </mc:Choice>
  </mc:AlternateContent>
  <bookViews>
    <workbookView xWindow="0" yWindow="0" windowWidth="23040" windowHeight="9192"/>
  </bookViews>
  <sheets>
    <sheet name="Budget summary" sheetId="1" r:id="rId1"/>
    <sheet name="Perform" sheetId="23" r:id="rId2"/>
    <sheet name="Trends &amp; Expenditure" sheetId="2" r:id="rId3"/>
    <sheet name="Expenditure Trends" sheetId="3" r:id="rId4"/>
    <sheet name="Expenditure Estimates" sheetId="4" r:id="rId5"/>
    <sheet name="G &amp; S" sheetId="5" r:id="rId6"/>
    <sheet name="Transfers detail" sheetId="6" r:id="rId7"/>
    <sheet name="Personnel" sheetId="7" r:id="rId8"/>
    <sheet name="Receipts" sheetId="8" r:id="rId9"/>
    <sheet name="P1" sheetId="9" r:id="rId10"/>
    <sheet name="P2" sheetId="10" r:id="rId11"/>
    <sheet name="P3" sheetId="11" r:id="rId12"/>
    <sheet name="P4" sheetId="12" r:id="rId13"/>
    <sheet name="P5" sheetId="13" r:id="rId14"/>
    <sheet name="P6" sheetId="14" r:id="rId15"/>
    <sheet name="P7" sheetId="15" r:id="rId16"/>
    <sheet name="P8" sheetId="16" r:id="rId17"/>
    <sheet name="P9" sheetId="17" r:id="rId18"/>
    <sheet name="PPP1" sheetId="21" r:id="rId19"/>
    <sheet name="Infrastructure" sheetId="22" r:id="rId20"/>
    <sheet name="Donor" sheetId="18" r:id="rId21"/>
    <sheet name="End" sheetId="19" r:id="rId22"/>
  </sheets>
  <externalReferences>
    <externalReference r:id="rId23"/>
    <externalReference r:id="rId24"/>
  </externalReferences>
  <definedNames>
    <definedName name="_PPP1">'PPP1'!$A$1:$I$24</definedName>
    <definedName name="AnnexISGrp1">"Infrastructure!$A$10"</definedName>
    <definedName name="AnnexISGrp2">"Infrastructure!$A$88"</definedName>
    <definedName name="AnnexISGrp3">Infrastructure!#REF!</definedName>
    <definedName name="AnnexISTotal">"Infrastructure!$A$242"</definedName>
    <definedName name="CalcModeIndi">[1]TableExport!$I$27</definedName>
    <definedName name="FinYearList">[1]Settings!$BH$9:$BH$28</definedName>
    <definedName name="InfraS">Infrastructure!$A$1:$L$10</definedName>
    <definedName name="LastColumn">"!$AC$1"</definedName>
    <definedName name="MyArea4">!$C$107</definedName>
    <definedName name="MyEconClass">[2]Cover!$BF$3:INDEX([2]Cover!$BF$3:$BF$32,COUNTA([2]Cover!$BF$3:$BF$32))</definedName>
    <definedName name="MyRank">'[1]Expenditure Estimates'!$AB$18</definedName>
    <definedName name="MyTopN">'[1]Expenditure Estimates'!$AB$19</definedName>
    <definedName name="MyVariable1">'[1]Expenditure Estimates'!$AB$20</definedName>
    <definedName name="PFFA_Indi">'[1]Budget summary'!$AB$8</definedName>
    <definedName name="PFFAIndi">"Budget summary'!$AB$8"</definedName>
    <definedName name="ProgArea">!$C$5:$N$363</definedName>
    <definedName name="PubYearList">[1]Settings!$BH$3:$BN$3</definedName>
    <definedName name="TextColumn">"!$AC$3"</definedName>
    <definedName name="WidthVar">"!$AD$3"</definedName>
    <definedName name="Z_14A37906_4245_11D2_A0DD_006008720D93_.wvu.PrintArea" hidden="1">#REF!</definedName>
    <definedName name="Z_8EEF5401_87C6_11D3_BF6F_444553540000_.wvu.PrintArea" hidden="1">#REF!</definedName>
    <definedName name="Z_B5B3C281_3E7C_11D3_BF6D_444553540000_.wvu.Cols" hidden="1">#REF!,#REF!,#REF!,#REF!</definedName>
    <definedName name="Z_B5B3C281_3E7C_11D3_BF6D_444553540000_.wvu.PrintArea" hidden="1">#REF!</definedName>
    <definedName name="Z_B5B3C281_3E7C_11D3_BF6D_444553540000_.wvu.Rows" hidden="1">#REF!</definedName>
    <definedName name="Z_E06AAC6B_EB02_4A68_A314_AB97A5C2BEF4_.wvu.PrintArea" hidden="1">#REF!</definedName>
    <definedName name="zDeptName">[1]Settings!$N$2</definedName>
    <definedName name="zVoteNo">[1]Settings!$M$2</definedName>
    <definedName name="zYear1">[1]Settings!$BL$9</definedName>
    <definedName name="zYear2">[1]Settings!$BL$10</definedName>
    <definedName name="zYear3">[1]Settings!$BL$11</definedName>
    <definedName name="zYear4">[1]Settings!$BL$12</definedName>
    <definedName name="zYear5">[1]Settings!$BL$13</definedName>
    <definedName name="zYear6">[1]Settings!$BL$14</definedName>
    <definedName name="zYear7">[1]Settings!$BL$15</definedName>
    <definedName name="zz_Budget_summary_Denom">[1]Settings!$D$5</definedName>
    <definedName name="zz_Cond_Grants_Denom">[1]Settings!$D$15</definedName>
    <definedName name="zz_Donor_Denom">[1]Settings!$D$18</definedName>
    <definedName name="zz_Expenditure_Estimates_Denom">[1]Settings!$D$8</definedName>
    <definedName name="zz_Expenditure_Trends_Denom">[1]Settings!$D$7</definedName>
    <definedName name="zz_GandS_Denom">[1]Settings!$D$10</definedName>
    <definedName name="zz_Infrastructure_Denom">[1]Settings!$D$17</definedName>
    <definedName name="zz_Personnel_Denom">[1]Settings!$D$12</definedName>
    <definedName name="zz_PPP_Denom">[1]Settings!$D$16</definedName>
    <definedName name="zz_Programme_Denom">[1]Settings!$D$14</definedName>
    <definedName name="zz_Receipts_Denom">[1]Settings!$D$13</definedName>
    <definedName name="zz_Transfer_Denom">[1]Settings!$D$11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21" l="1"/>
  <c r="F9" i="22" l="1"/>
  <c r="K9" i="22"/>
  <c r="H9" i="22" l="1"/>
  <c r="L9" i="22"/>
  <c r="I9" i="22"/>
  <c r="E9" i="22"/>
  <c r="G9" i="22"/>
  <c r="J9" i="22"/>
</calcChain>
</file>

<file path=xl/sharedStrings.xml><?xml version="1.0" encoding="utf-8"?>
<sst xmlns="http://schemas.openxmlformats.org/spreadsheetml/2006/main" count="1349" uniqueCount="426">
  <si>
    <t>Budget summary</t>
  </si>
  <si>
    <t xml:space="preserve">                                                                           2020/21</t>
  </si>
  <si>
    <t>R million</t>
  </si>
  <si>
    <t xml:space="preserve">Total </t>
  </si>
  <si>
    <t xml:space="preserve">Current   
payments </t>
  </si>
  <si>
    <t xml:space="preserve">Transfers and 
subsidies  </t>
  </si>
  <si>
    <t xml:space="preserve">Payments for 
capital assets </t>
  </si>
  <si>
    <t>MTEF allocation</t>
  </si>
  <si>
    <t>Administration</t>
  </si>
  <si>
    <t>Regulatory Compliance and Sector Monitoring</t>
  </si>
  <si>
    <t>Oceans and Coasts</t>
  </si>
  <si>
    <t>Climate Change, Air Quality and Sustainable Development</t>
  </si>
  <si>
    <t>Biodiversity and Conservation</t>
  </si>
  <si>
    <t>Environmental Programmes</t>
  </si>
  <si>
    <t>Chemicals and Waste Management</t>
  </si>
  <si>
    <t>Forestry Management</t>
  </si>
  <si>
    <t>Fisheries Management</t>
  </si>
  <si>
    <t>2021/22</t>
  </si>
  <si>
    <t>2022/23</t>
  </si>
  <si>
    <t>Total expenditure estimates</t>
  </si>
  <si>
    <t>Executive authority</t>
  </si>
  <si>
    <t>Minister of Environment, Forestry and Fisheries</t>
  </si>
  <si>
    <t>Accounting officer</t>
  </si>
  <si>
    <t>Director-General of Environment, Forestry and Fisheries</t>
  </si>
  <si>
    <t>Website</t>
  </si>
  <si>
    <t>www.environment.gov.za</t>
  </si>
  <si>
    <t>The Estimates of National Expenditure e-publications for individual votes are available at www.treasury.gov.za. These publications provide more comprehensive coverage of vote-specific information, particularly about transfers and subsidies, personnel and other public institutions. Additional tables in Excel format can be found at www.treasury.gov.za and www.vulekamali.gov.za.</t>
  </si>
  <si>
    <t xml:space="preserve">Table 32.2 Vote expenditure trends and estimates by programme and economic classification </t>
  </si>
  <si>
    <t>Programmes</t>
  </si>
  <si>
    <t>1. Administration</t>
  </si>
  <si>
    <t>2. Regulatory Compliance and Sector Monitoring</t>
  </si>
  <si>
    <t>3. Oceans and Coasts</t>
  </si>
  <si>
    <t>4. Climate Change, Air Quality and Sustainable Development</t>
  </si>
  <si>
    <t>5. Biodiversity and Conservation</t>
  </si>
  <si>
    <t>6. Environmental Programmes</t>
  </si>
  <si>
    <t>7. Chemicals and Waste Management</t>
  </si>
  <si>
    <t>8. Forestry Management</t>
  </si>
  <si>
    <t>9. Fisheries Management</t>
  </si>
  <si>
    <t>Programme</t>
  </si>
  <si>
    <t>Audited outcome</t>
  </si>
  <si>
    <t>Adjusted 
appropriation</t>
  </si>
  <si>
    <t>Average
growth
rate
(%)</t>
  </si>
  <si>
    <t>Average: 
Expen-
diture/
Total
(%)</t>
  </si>
  <si>
    <t>Medium-term expenditure 
estimate</t>
  </si>
  <si>
    <t>Average:
Expen-
diture/
Total
(%)</t>
  </si>
  <si>
    <t>2016/17</t>
  </si>
  <si>
    <t>2017/18</t>
  </si>
  <si>
    <t>2018/19</t>
  </si>
  <si>
    <t>2019/20</t>
  </si>
  <si>
    <t>2016/17 - 2019/20</t>
  </si>
  <si>
    <t>2020/21</t>
  </si>
  <si>
    <t>2019/20 - 2022/23</t>
  </si>
  <si>
    <t>Programme 1</t>
  </si>
  <si>
    <t>Programme 2</t>
  </si>
  <si>
    <t>Programme 3</t>
  </si>
  <si>
    <t>Programme 4</t>
  </si>
  <si>
    <t>Programme 5</t>
  </si>
  <si>
    <t>Programme 6</t>
  </si>
  <si>
    <t>Programme 7</t>
  </si>
  <si>
    <t>Programme 8</t>
  </si>
  <si>
    <t>Programme 9</t>
  </si>
  <si>
    <t>Total</t>
  </si>
  <si>
    <t>Change to 2019
Budget estimate</t>
  </si>
  <si>
    <t xml:space="preserve"> </t>
  </si>
  <si>
    <t>Economic classification</t>
  </si>
  <si>
    <t>Current payments</t>
  </si>
  <si>
    <t>Compensation of employees</t>
  </si>
  <si>
    <t>Goods and services1</t>
  </si>
  <si>
    <t xml:space="preserve">of which: </t>
  </si>
  <si>
    <t>Consultants: Business and advisory services</t>
  </si>
  <si>
    <t>Contractors</t>
  </si>
  <si>
    <t>Agency and support/outsourced services</t>
  </si>
  <si>
    <t>Operating leases</t>
  </si>
  <si>
    <t>Travel and subsistence</t>
  </si>
  <si>
    <t>Operating payments</t>
  </si>
  <si>
    <t>Interest and rent on land</t>
  </si>
  <si>
    <t>Transfers and subsidies1</t>
  </si>
  <si>
    <t>Provinces and municipalities</t>
  </si>
  <si>
    <t>Departmental agencies and accounts</t>
  </si>
  <si>
    <t>Foreign governments and international organisations</t>
  </si>
  <si>
    <t>Public corporations and private enterprises</t>
  </si>
  <si>
    <t>Non-profit institutions</t>
  </si>
  <si>
    <t>Households</t>
  </si>
  <si>
    <t>Payments for capital assets</t>
  </si>
  <si>
    <t>Buildings and other fixed structures</t>
  </si>
  <si>
    <t>Machinery and equipment</t>
  </si>
  <si>
    <t>Biological assets</t>
  </si>
  <si>
    <t>Software and other intangible assets</t>
  </si>
  <si>
    <t>Payments for financial assets</t>
  </si>
  <si>
    <t>Expenditure estimates</t>
  </si>
  <si>
    <t>Table 32.0 Vote expenditure trends by programme and economic classification</t>
  </si>
  <si>
    <t>Annual budget</t>
  </si>
  <si>
    <t>Audited 
outcome</t>
  </si>
  <si>
    <t>Revised 
estimate</t>
  </si>
  <si>
    <t>Average:
Outcome/Annual
budget
(%)</t>
  </si>
  <si>
    <t>Average:
Outcome/Adjusted 
appropriation
(%)</t>
  </si>
  <si>
    <t>Change to 2018
Budget estimate</t>
  </si>
  <si>
    <t/>
  </si>
  <si>
    <t>Goods and services</t>
  </si>
  <si>
    <t>Transfers and subsidies</t>
  </si>
  <si>
    <t>Table 32.0 Vote expenditure estimates by programme and economic classification</t>
  </si>
  <si>
    <t>Average:
Expenditure/
Total
(%)</t>
  </si>
  <si>
    <t>Medium-term expenditure estimate</t>
  </si>
  <si>
    <t>–</t>
  </si>
  <si>
    <t>Table 32.0 Vote Goods and services expenditure trends and estimates</t>
  </si>
  <si>
    <t>Average:
Expen-
diture/
Total Vote
(%)</t>
  </si>
  <si>
    <t>Administrative fees</t>
  </si>
  <si>
    <t>Advertising</t>
  </si>
  <si>
    <t>Minor assets</t>
  </si>
  <si>
    <t>Audit costs: External</t>
  </si>
  <si>
    <t>Bursaries: Employees</t>
  </si>
  <si>
    <t>Catering: Departmental activities</t>
  </si>
  <si>
    <t>Communication</t>
  </si>
  <si>
    <t>Computer services</t>
  </si>
  <si>
    <t>Infrastructure and planning services</t>
  </si>
  <si>
    <t>Laboratory services</t>
  </si>
  <si>
    <t>Legal services</t>
  </si>
  <si>
    <t>Entertainment</t>
  </si>
  <si>
    <t>Fleet services (including government motor transport)</t>
  </si>
  <si>
    <t>Inventory: Clothing material and accessories</t>
  </si>
  <si>
    <t>Inventory: Farming supplies</t>
  </si>
  <si>
    <t>Inventory: Food and food supplies</t>
  </si>
  <si>
    <t>Inventory: Fuel, oil and gas</t>
  </si>
  <si>
    <t>Inventory: Materials and supplies</t>
  </si>
  <si>
    <t>Inventory: Other supplies</t>
  </si>
  <si>
    <t>Consumable supplies</t>
  </si>
  <si>
    <t>Consumables: Stationery, printing and office supplies</t>
  </si>
  <si>
    <t>Rental and hiring</t>
  </si>
  <si>
    <t>Property payments</t>
  </si>
  <si>
    <t>Transport provided: Departmental activity</t>
  </si>
  <si>
    <t>Training and development</t>
  </si>
  <si>
    <t>Venues and facilities</t>
  </si>
  <si>
    <t>Transfers detail</t>
  </si>
  <si>
    <t>Table 32.3 Vote transfers and subsidies trends and estimates</t>
  </si>
  <si>
    <t>R thousand</t>
  </si>
  <si>
    <t>Departmental agencies (non-business entities)</t>
  </si>
  <si>
    <t>Current</t>
  </si>
  <si>
    <t>South African Weather Service</t>
  </si>
  <si>
    <t>iSimangaliso Wetland Park Authority</t>
  </si>
  <si>
    <t>South African National Parks</t>
  </si>
  <si>
    <t>South African National Biodiversity Institute</t>
  </si>
  <si>
    <t>National Regulator for Compulsory Specifications</t>
  </si>
  <si>
    <t>Marine Living Resources Fund</t>
  </si>
  <si>
    <t>Capital</t>
  </si>
  <si>
    <t>Social benefits</t>
  </si>
  <si>
    <t>Employee social benefits</t>
  </si>
  <si>
    <t>Bursaries non employees</t>
  </si>
  <si>
    <t>Municipal bank accounts</t>
  </si>
  <si>
    <t>Vehicle licences</t>
  </si>
  <si>
    <t>Other transfers to households</t>
  </si>
  <si>
    <t>Other transfers</t>
  </si>
  <si>
    <t>Other transfers to public corporations</t>
  </si>
  <si>
    <t>Development Bank of Southern Africa</t>
  </si>
  <si>
    <t>Forest Sector Charter Council</t>
  </si>
  <si>
    <t>Global Environment Fund</t>
  </si>
  <si>
    <t>Americas Australasia Europe and Middle East Relations: International Union of Forestry Research Organisations</t>
  </si>
  <si>
    <t>Environmental Assessment Practitioners Association of South Africa</t>
  </si>
  <si>
    <t>National Association for Clean Air</t>
  </si>
  <si>
    <t>KwaZulu-Natal Nature Conservation Board</t>
  </si>
  <si>
    <t>African World Heritage Fund</t>
  </si>
  <si>
    <t>Social security funds</t>
  </si>
  <si>
    <t>National Social Security Fund: Compensation Fund</t>
  </si>
  <si>
    <t>Municipal agencies and funds</t>
  </si>
  <si>
    <t>Other transfers to private enterprises</t>
  </si>
  <si>
    <t>Recycling enterprise support programme</t>
  </si>
  <si>
    <t>Table 32.4 Vote personnel numbers and cost by salary level and programme¹</t>
  </si>
  <si>
    <t>Number of posts estimated for 
31 March 2020</t>
  </si>
  <si>
    <t xml:space="preserve">     Number and cost2 of personnel posts filled/planned for on funded establishment</t>
  </si>
  <si>
    <t>Number</t>
  </si>
  <si>
    <t>Number
of 
funded 
posts</t>
  </si>
  <si>
    <t>Number 
of posts 
additional
to the
establish-
ment</t>
  </si>
  <si>
    <t xml:space="preserve">            Actual</t>
  </si>
  <si>
    <t xml:space="preserve">     Revised estimate</t>
  </si>
  <si>
    <t>Average growth
rate
(%)</t>
  </si>
  <si>
    <t>Average: 
Salary 
level/
Total
(%)</t>
  </si>
  <si>
    <t>Environment, Forestry and Fisheries</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</si>
  <si>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</si>
  <si>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</si>
  <si>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</si>
  <si>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</si>
  <si>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</si>
  <si>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</si>
  <si>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</si>
  <si>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</si>
  <si>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</si>
  <si>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</si>
  <si>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</si>
  <si>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32.5 Departmental receipts by economic classification</t>
  </si>
  <si>
    <t>Adjusted 
estimate</t>
  </si>
  <si>
    <t>Average
growth
rate 
(%)</t>
  </si>
  <si>
    <t>Average: 
Receipt 
item/
Total
(%)</t>
  </si>
  <si>
    <t>Medium-term receipts estimate</t>
  </si>
  <si>
    <t xml:space="preserve">Sales of goods and services produced by department </t>
  </si>
  <si>
    <t>Sales by market establishments</t>
  </si>
  <si>
    <t>of which:</t>
  </si>
  <si>
    <t>Rental parking</t>
  </si>
  <si>
    <t>Licence fees</t>
  </si>
  <si>
    <t>Other sales</t>
  </si>
  <si>
    <t>Replacement of security cards</t>
  </si>
  <si>
    <t>Sales of departmental publications</t>
  </si>
  <si>
    <t>Sales of scrap, waste, arms and other used current goods</t>
  </si>
  <si>
    <t>Wastepaper</t>
  </si>
  <si>
    <t>Transfers received</t>
  </si>
  <si>
    <t>Fines, penalties and forfeits</t>
  </si>
  <si>
    <t>Interest, dividends and rent on land</t>
  </si>
  <si>
    <t>Interest</t>
  </si>
  <si>
    <t>Sales of capital assets</t>
  </si>
  <si>
    <t>Transactions in financial assets and liabilities</t>
  </si>
  <si>
    <t>Table 32.6 Administration expenditure trends and estimates by subprogramme and economic classification</t>
  </si>
  <si>
    <t>Subprogramme</t>
  </si>
  <si>
    <t>Management</t>
  </si>
  <si>
    <t>Corporate Management Services</t>
  </si>
  <si>
    <t>Financial Management Services</t>
  </si>
  <si>
    <t>Office Accommodation</t>
  </si>
  <si>
    <t>Proportion of total programme 
expenditure to vote expenditure</t>
  </si>
  <si>
    <t>Details of transfers and subsidies</t>
  </si>
  <si>
    <t>Municipalities</t>
  </si>
  <si>
    <t>Table 32.8 Regulatory Compliance and Sector Monitoring expenditure trends and estimates by subprogramme and economic classification</t>
  </si>
  <si>
    <t>Regulatory Compliance and Sector Monitoring Management</t>
  </si>
  <si>
    <t>Compliance</t>
  </si>
  <si>
    <t>Integrated Environmental Authorisations</t>
  </si>
  <si>
    <t>Enforcement</t>
  </si>
  <si>
    <t>Litigation and Legal Support</t>
  </si>
  <si>
    <t>Law Reform and Appeals</t>
  </si>
  <si>
    <t>Table 32.10 Oceans and Coasts expenditure trends and estimates by subprogramme and economic classification</t>
  </si>
  <si>
    <t>Oceans and Coasts Management</t>
  </si>
  <si>
    <t>Integrated Coastal Management and Coastal Conservation</t>
  </si>
  <si>
    <t>Oceans and Coastal Research</t>
  </si>
  <si>
    <t>Oceans Economy and Project Management</t>
  </si>
  <si>
    <t>Specialist Monitoring Services</t>
  </si>
  <si>
    <t>Table 32.12 Climate Change, Air Quality and Sustainable Development expenditure trends and estimates by subprogramme and economic classification</t>
  </si>
  <si>
    <t>Climate Change, Air Quality and Sustainable Development Management</t>
  </si>
  <si>
    <t>Climate Change Mitigation</t>
  </si>
  <si>
    <t>Climate Change Adaptation</t>
  </si>
  <si>
    <t>Air Quality Management</t>
  </si>
  <si>
    <t>International Climate Change Relations and Reporting</t>
  </si>
  <si>
    <t>Climate Change Monitoring and Evaluation</t>
  </si>
  <si>
    <t>International Governance and Resource Mobilisation</t>
  </si>
  <si>
    <t>Knowledge and Information Management</t>
  </si>
  <si>
    <t>Environmental Sector Performance</t>
  </si>
  <si>
    <t>Table 32.14 Biodiversity and Conservation expenditure trends and estimates by subprogramme and economic classification</t>
  </si>
  <si>
    <t>Biodiversity and Conservation Management</t>
  </si>
  <si>
    <t>Biodiversity Management and Permitting</t>
  </si>
  <si>
    <t>Protected Areas Systems Management</t>
  </si>
  <si>
    <t>Biodiversity Monitoring Specialist Services</t>
  </si>
  <si>
    <t>Biodiversity Economy and Sustainable Use</t>
  </si>
  <si>
    <t>Table 32.16 Environmental Programmes expenditure trends and estimates by subprogramme and economic classification</t>
  </si>
  <si>
    <t>Environmental Protection and Infrastructure Programme</t>
  </si>
  <si>
    <t>Natural Resource Management</t>
  </si>
  <si>
    <t>Green Fund</t>
  </si>
  <si>
    <t>Environmental Programmes Management</t>
  </si>
  <si>
    <t>Information Management and Sector Coordination</t>
  </si>
  <si>
    <t>Public corporations</t>
  </si>
  <si>
    <t>Table 32.18 Chemicals and Waste Management expenditure trends and estimates by subprogramme and economic classification</t>
  </si>
  <si>
    <t>Hazardous Waste Management and Licensing</t>
  </si>
  <si>
    <t>Integrated Waste Management and Strategic Support</t>
  </si>
  <si>
    <t>Chemicals and Waste Policy, Evaluation and Monitoring</t>
  </si>
  <si>
    <t>Chemicals Management</t>
  </si>
  <si>
    <t>Waste Bureau</t>
  </si>
  <si>
    <t>Private enterprises</t>
  </si>
  <si>
    <t>Table 32.20 Forestry Management expenditure trends and estimates by subprogramme and economic classification</t>
  </si>
  <si>
    <t>Forestry Operations</t>
  </si>
  <si>
    <t>Forestry Development and Regulation</t>
  </si>
  <si>
    <t>Table 32.22 Fisheries Management expenditure trends and estimates by subprogramme and economic classification</t>
  </si>
  <si>
    <t>Aquaculture and Economic Development</t>
  </si>
  <si>
    <t>Monitoring, Control and Surveillance</t>
  </si>
  <si>
    <t>Marine Resources Management</t>
  </si>
  <si>
    <t>Fisheries Research and Development</t>
  </si>
  <si>
    <t>Table 7.C Summary of donor funding</t>
  </si>
  <si>
    <t>Donor</t>
  </si>
  <si>
    <t>Project</t>
  </si>
  <si>
    <t>Period of
commitment</t>
  </si>
  <si>
    <t>Amount
committed</t>
  </si>
  <si>
    <t>Main economic
 classification</t>
  </si>
  <si>
    <t>Spending
focus</t>
  </si>
  <si>
    <t>Estimate</t>
  </si>
  <si>
    <t>Foreign</t>
  </si>
  <si>
    <t>In cash</t>
  </si>
  <si>
    <t>Germany</t>
  </si>
  <si>
    <t>Climate change programmes</t>
  </si>
  <si>
    <t>3 years</t>
  </si>
  <si>
    <t>Conduct climate change support programmes</t>
  </si>
  <si>
    <t>United Nations Environment Programme</t>
  </si>
  <si>
    <t xml:space="preserve">South Africa: Enabling activities for the preperation of the third national communications and bennial update report  </t>
  </si>
  <si>
    <t>5 years</t>
  </si>
  <si>
    <t>Undertake consultations with national stakeholders to review previous climate change activities, identify gaps, and propose activities to be undertaken in line with the United Nations Framework Convention on Climate Change third national communications report</t>
  </si>
  <si>
    <t>Preparation of the intended nationally determined contribution to the 2015 agreement under the United Nations Framework Convention on Climate Change</t>
  </si>
  <si>
    <t>1 year</t>
  </si>
  <si>
    <t>Prepare and submit the intended nationally determined contribution to the 2015 agreement under the United Nations Framework Convention on Climate Change, and set institutional arrangements that support the intended nationally determined contribution process</t>
  </si>
  <si>
    <t>Strengthening law enforcement capabilities to combat wildlife crime for the conservation and sustainable use of species in South Africa (Rhinos are the current target)</t>
  </si>
  <si>
    <t>Improve the effectiveness of efforts to combat wild life crime in South Africa's protected areas system (focused on the rhino) , through: improved forensic technologies and capacity, strengthened data catering, sharing and analysis systems at national level, and enhanced corporation structures and mechanisms at international level to support law enforcement efforts along the whole trafficking chain</t>
  </si>
  <si>
    <t>Norway</t>
  </si>
  <si>
    <t>Capacity development within the national greenhouse gas inventory unit, once this is operational</t>
  </si>
  <si>
    <t>Strengthen the national inventory unit’s ability to produce national greenhouse gas inventories in a sustainable manner in line with accepted international reporting requirements and the provisions of the national climate change response policy</t>
  </si>
  <si>
    <t>United National Environment Programme</t>
  </si>
  <si>
    <t>Prevention of poisoning of migratory birds</t>
  </si>
  <si>
    <t>Support the planning and organisation of an African preparatory meeting for the 6th session of the AEWA Meeting of Parties</t>
  </si>
  <si>
    <t>European Union</t>
  </si>
  <si>
    <t>iThemba Phakama People PPP Model for Human Development and Inclusive Environmental Economic Growth</t>
  </si>
  <si>
    <t>Facilitate empowering youth and women living in historicaly disadvantages communities to contribute towards the environmental protection, conservation and sustainability, by providing skills development, sustainable livelihoods and capacity for sustainable incpme generating activities and improving their lives through the environmental economy.</t>
  </si>
  <si>
    <t>Marine Tilapia Industry Incubator</t>
  </si>
  <si>
    <t>An innovation, inclusive, rurally-focused marine aquaculture industry and value chain.</t>
  </si>
  <si>
    <t>Project description: New head office building</t>
  </si>
  <si>
    <t>Project 
annual 
unitary fee
at time of
contract</t>
  </si>
  <si>
    <t>Budgeted
expenditure</t>
  </si>
  <si>
    <t xml:space="preserve">       Medium-term expenditure estimate</t>
  </si>
  <si>
    <t>Projects signed in terms of Treasury Regulation 16</t>
  </si>
  <si>
    <t>Services provided by the operator</t>
  </si>
  <si>
    <t>Advisory fees</t>
  </si>
  <si>
    <t>1. Only payments that have received National Treasury approval.</t>
  </si>
  <si>
    <t>Disclosure notes for projects signed in terms of Treasury Regulation 16</t>
  </si>
  <si>
    <t>Brief description</t>
  </si>
  <si>
    <t>Date public private partnership agreement was signed</t>
  </si>
  <si>
    <r>
      <t>Table 32.A Summary of departmental public private partnership projects</t>
    </r>
    <r>
      <rPr>
        <b/>
        <vertAlign val="superscript"/>
        <sz val="10"/>
        <rFont val="Calibri"/>
        <family val="2"/>
        <scheme val="minor"/>
      </rPr>
      <t>1</t>
    </r>
  </si>
  <si>
    <r>
      <t>Public private partnership unitary charge</t>
    </r>
    <r>
      <rPr>
        <vertAlign val="superscript"/>
        <sz val="7"/>
        <rFont val="Calibri"/>
        <family val="2"/>
      </rPr>
      <t>1</t>
    </r>
  </si>
  <si>
    <r>
      <t>Projects in preparation, registered in terms of Treasury Regulation 16</t>
    </r>
    <r>
      <rPr>
        <b/>
        <vertAlign val="superscript"/>
        <sz val="7"/>
        <rFont val="Calibri"/>
        <family val="2"/>
      </rPr>
      <t>1</t>
    </r>
  </si>
  <si>
    <t>Project name</t>
  </si>
  <si>
    <t>Table 32.0 Summary of expenditure on infrastructure</t>
  </si>
  <si>
    <t>Service delivery 
 outputs</t>
  </si>
  <si>
    <t>Current
 project stage</t>
  </si>
  <si>
    <t>Total
project cost</t>
  </si>
  <si>
    <t>Adjusted
appropriation</t>
  </si>
  <si>
    <t>Departmental infrastructure</t>
  </si>
  <si>
    <t>Mega projects (total project cost of  at least R1 billion over the project life cycle)</t>
  </si>
  <si>
    <t>Departmental Head Office Buidling</t>
  </si>
  <si>
    <t>PPP Office Accommodation Pretoria Head Office</t>
  </si>
  <si>
    <t>Handed over</t>
  </si>
  <si>
    <t>EPWP Infrastructure Projects</t>
  </si>
  <si>
    <t>Hand over</t>
  </si>
  <si>
    <t xml:space="preserve">2.     Approval of delivery model for transfer of plantations to communities by the department expected in 2020/21. </t>
  </si>
  <si>
    <t>1.     No historical data available.</t>
  </si>
  <si>
    <t>290</t>
  </si>
  <si>
    <t>284</t>
  </si>
  <si>
    <t>280</t>
  </si>
  <si>
    <t>281</t>
  </si>
  <si>
    <t>276</t>
  </si>
  <si>
    <t>Number of verifications of rights holders conducted per year</t>
  </si>
  <si>
    <t>5 500</t>
  </si>
  <si>
    <t>4 698</t>
  </si>
  <si>
    <t>6 486</t>
  </si>
  <si>
    <t>6 095</t>
  </si>
  <si>
    <t>5 566</t>
  </si>
  <si>
    <t>Priority 6: A capable, ethical and developmental state</t>
  </si>
  <si>
    <t>Number of compliance inspections conducted in the 6 priority fisheries (hake, abalone, rock lobster, line fish, squid and pelagic fish) per year</t>
  </si>
  <si>
    <t>2 355</t>
  </si>
  <si>
    <t>1 695</t>
  </si>
  <si>
    <t>1 280</t>
  </si>
  <si>
    <t xml:space="preserve"> 1) </t>
  </si>
  <si>
    <t>Number of hectares of temporary unplanted areas planted per year</t>
  </si>
  <si>
    <t>4</t>
  </si>
  <si>
    <t>3</t>
  </si>
  <si>
    <t>2)</t>
  </si>
  <si>
    <t>Number of plantations handed over to communities per year</t>
  </si>
  <si>
    <t xml:space="preserve"> 73%</t>
  </si>
  <si>
    <t xml:space="preserve"> 70%</t>
  </si>
  <si>
    <t xml:space="preserve"> 50%</t>
  </si>
  <si>
    <t>50%
 (85 133 tonnes/
170 266 tonnes)</t>
  </si>
  <si>
    <t xml:space="preserve">23.7%
(40 282 tonnes/
170 266 tonnes) </t>
  </si>
  <si>
    <t xml:space="preserve"> 19.2%
 (33 139 tonnes/
172 441 tonnes) 
</t>
  </si>
  <si>
    <t xml:space="preserve">19.2%
(33 139 tonnes/
172 441 tonnes) </t>
  </si>
  <si>
    <t>Percentage of waste diverted from landfill sites for recycling per year</t>
  </si>
  <si>
    <t>31 588</t>
  </si>
  <si>
    <t>30 977</t>
  </si>
  <si>
    <t>30 665</t>
  </si>
  <si>
    <t>30 088</t>
  </si>
  <si>
    <t>26 929</t>
  </si>
  <si>
    <t>28 343</t>
  </si>
  <si>
    <t>28 633</t>
  </si>
  <si>
    <t>Number of full-time equivalent jobs created through the expanded public works programme per year</t>
  </si>
  <si>
    <t>61 602</t>
  </si>
  <si>
    <t>61 638</t>
  </si>
  <si>
    <t>61 378</t>
  </si>
  <si>
    <t>62 339</t>
  </si>
  <si>
    <t>67 364</t>
  </si>
  <si>
    <t>71 945</t>
  </si>
  <si>
    <t>98 566</t>
  </si>
  <si>
    <t>Number of work opportunities created through projects related to the expanded public works programme per year</t>
  </si>
  <si>
    <t>400</t>
  </si>
  <si>
    <t xml:space="preserve"> 400</t>
  </si>
  <si>
    <t>200</t>
  </si>
  <si>
    <t>Priority 1: Economic transformation and job creation</t>
  </si>
  <si>
    <t>Number of biodiversity entrepreneurs trained per year</t>
  </si>
  <si>
    <t>500</t>
  </si>
  <si>
    <t>515</t>
  </si>
  <si>
    <t>Number of hectares of land for indigenous species identified and cultivated per year</t>
  </si>
  <si>
    <t xml:space="preserve"> 15.2%</t>
  </si>
  <si>
    <t xml:space="preserve"> 14.7%</t>
  </si>
  <si>
    <t xml:space="preserve"> 14.2%</t>
  </si>
  <si>
    <t xml:space="preserve"> 13.7%
(16 732 468/
121 991 200) </t>
  </si>
  <si>
    <t xml:space="preserve"> 13.6%
(16 532 975/
121 991 200)</t>
  </si>
  <si>
    <t>12.9%
(15 797 121/
 121 991 200)</t>
  </si>
  <si>
    <t>12.5%
(15 247 487 /
121 991 200)</t>
  </si>
  <si>
    <t>Total percentage of land under conservation (hectares)</t>
  </si>
  <si>
    <t xml:space="preserve"> 85%</t>
  </si>
  <si>
    <t xml:space="preserve"> 83%</t>
  </si>
  <si>
    <t xml:space="preserve"> 81%</t>
  </si>
  <si>
    <t xml:space="preserve"> 79%
(5 764 346/
7 296 641)</t>
  </si>
  <si>
    <t xml:space="preserve"> 86.3%
(5 632 293/
6 525 889)</t>
  </si>
  <si>
    <t>75% 
(4 894 416/
6 525 889)</t>
  </si>
  <si>
    <t>72% 
(4 698 640/
6 525 889)</t>
  </si>
  <si>
    <t>Percentage of state-managed protected areas assessed per year with the management effectiveness tracking tool scoring more than 67%</t>
  </si>
  <si>
    <t>75</t>
  </si>
  <si>
    <t>70</t>
  </si>
  <si>
    <t>65</t>
  </si>
  <si>
    <t>60</t>
  </si>
  <si>
    <t>Number of air quality monitoring stations reporting to the South African air quality information system that meet the minimum data recovery standard of 75%</t>
  </si>
  <si>
    <t>175</t>
  </si>
  <si>
    <t>170</t>
  </si>
  <si>
    <t>165</t>
  </si>
  <si>
    <t>160</t>
  </si>
  <si>
    <t>173</t>
  </si>
  <si>
    <t>183</t>
  </si>
  <si>
    <t>190</t>
  </si>
  <si>
    <t>Priority 4: Spatial integration, human settlements and local government</t>
  </si>
  <si>
    <t>Number of environmental authorisations inspected per year</t>
  </si>
  <si>
    <t>100%</t>
  </si>
  <si>
    <t xml:space="preserve"> 95.2%
(160/ 168) </t>
  </si>
  <si>
    <t xml:space="preserve"> 95.9%
(187/ 195) </t>
  </si>
  <si>
    <t xml:space="preserve"> 92.5%
(270/ 292) </t>
  </si>
  <si>
    <t>Percentage of national environmental impact management applications processed per year</t>
  </si>
  <si>
    <t xml:space="preserve"> Projections </t>
  </si>
  <si>
    <t xml:space="preserve"> Past </t>
  </si>
  <si>
    <t>MTSF priority</t>
  </si>
  <si>
    <t xml:space="preserve"> Programme </t>
  </si>
  <si>
    <t>Indicator</t>
  </si>
  <si>
    <t>Table 32.1 Performance indicators by programme and related priority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</si>
</sst>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_*\ &quot;–&quot;_ ;_ @_ "/>
    <numFmt numFmtId="171" formatCode="#,##0.0%"/>
    <numFmt numFmtId="172" formatCode="0.0%;\-0.0%;_*\ &quot;–&quot;_ "/>
    <numFmt numFmtId="173" formatCode="0.0%;\-0.0%;_*\ &quot;–&quot;_;"/>
    <numFmt numFmtId="174" formatCode="#,##0;\(#,##0\);&quot;–&quot;\ ;_ @\ "/>
    <numFmt numFmtId="175" formatCode="#,##0;_(#,##0\);_*\ &quot;–&quot;_ ;_ @_ "/>
    <numFmt numFmtId="178" formatCode="_ * #,##0_ ;_ * \(#,##0\)_ ;_ * &quot;–&quot;?_ ;_ @_ "/>
  </numFmts>
  <fonts count="33"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12"/>
      <name val="Arial"/>
      <family val="2"/>
    </font>
    <font>
      <sz val="7"/>
      <color indexed="8"/>
      <name val="Calibri"/>
      <family val="2"/>
      <scheme val="minor"/>
    </font>
    <font>
      <sz val="8"/>
      <name val="Arial Narrow"/>
      <family val="2"/>
    </font>
    <font>
      <sz val="8"/>
      <name val="Arial"/>
      <family val="2"/>
    </font>
    <font>
      <sz val="10"/>
      <name val="Calibri"/>
      <family val="2"/>
      <scheme val="minor"/>
    </font>
    <font>
      <b/>
      <sz val="10"/>
      <name val="Calibri"/>
      <family val="2"/>
      <scheme val="minor"/>
    </font>
    <font>
      <b/>
      <sz val="7"/>
      <color indexed="8"/>
      <name val="Calibri"/>
      <family val="2"/>
      <scheme val="minor"/>
    </font>
    <font>
      <i/>
      <sz val="8"/>
      <color indexed="10"/>
      <name val="Calibri"/>
      <family val="2"/>
      <scheme val="minor"/>
    </font>
    <font>
      <b/>
      <sz val="7"/>
      <name val="Calibri"/>
      <family val="2"/>
    </font>
    <font>
      <sz val="7"/>
      <name val="Calibri"/>
      <family val="2"/>
    </font>
    <font>
      <b/>
      <sz val="7"/>
      <color theme="0"/>
      <name val="Calibri"/>
      <family val="2"/>
      <scheme val="minor"/>
    </font>
    <font>
      <sz val="6.5"/>
      <name val="Calibri"/>
      <family val="2"/>
      <scheme val="minor"/>
    </font>
    <font>
      <sz val="6"/>
      <name val="Calibri"/>
      <family val="2"/>
      <scheme val="minor"/>
    </font>
    <font>
      <i/>
      <sz val="7"/>
      <color indexed="8"/>
      <name val="Calibri"/>
      <family val="2"/>
      <scheme val="minor"/>
    </font>
    <font>
      <b/>
      <vertAlign val="superscript"/>
      <sz val="10"/>
      <name val="Calibri"/>
      <family val="2"/>
      <scheme val="minor"/>
    </font>
    <font>
      <vertAlign val="superscript"/>
      <sz val="7"/>
      <name val="Calibri"/>
      <family val="2"/>
    </font>
    <font>
      <b/>
      <vertAlign val="superscript"/>
      <sz val="7"/>
      <name val="Calibri"/>
      <family val="2"/>
    </font>
    <font>
      <i/>
      <sz val="8"/>
      <name val="Calibri"/>
      <family val="2"/>
      <scheme val="minor"/>
    </font>
    <font>
      <sz val="10"/>
      <name val="Arial Narrow"/>
      <family val="2"/>
    </font>
    <font>
      <sz val="12"/>
      <name val="Calibri"/>
      <family val="2"/>
      <scheme val="minor"/>
    </font>
    <font>
      <sz val="7"/>
      <color theme="1"/>
      <name val="Calibri"/>
      <family val="2"/>
      <scheme val="minor"/>
    </font>
    <font>
      <vertAlign val="superscript"/>
      <sz val="7"/>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hair">
        <color indexed="0"/>
      </top>
      <bottom style="thin">
        <color indexed="64"/>
      </bottom>
      <diagonal/>
    </border>
    <border>
      <left style="hair">
        <color indexed="64"/>
      </left>
      <right style="hair">
        <color indexed="64"/>
      </right>
      <top style="hair">
        <color indexed="0"/>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5" fillId="0" borderId="0"/>
    <xf numFmtId="0" fontId="5" fillId="0" borderId="0"/>
    <xf numFmtId="0" fontId="13" fillId="0" borderId="0"/>
    <xf numFmtId="0" fontId="14" fillId="0" borderId="0"/>
    <xf numFmtId="9" fontId="11" fillId="0" borderId="0" applyFont="0" applyFill="0" applyBorder="0" applyAlignment="0" applyProtection="0"/>
    <xf numFmtId="0" fontId="11" fillId="0" borderId="0"/>
    <xf numFmtId="0" fontId="5" fillId="0" borderId="0"/>
    <xf numFmtId="0" fontId="14" fillId="0" borderId="0"/>
  </cellStyleXfs>
  <cellXfs count="940">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2" borderId="11" xfId="1" applyNumberFormat="1" applyFont="1" applyFill="1" applyBorder="1" applyAlignment="1">
      <alignment horizontal="right" wrapText="1"/>
    </xf>
    <xf numFmtId="167" fontId="6" fillId="0" borderId="4" xfId="3" applyNumberFormat="1" applyFont="1" applyBorder="1" applyAlignment="1">
      <alignment horizontal="centerContinuous" wrapText="1"/>
    </xf>
    <xf numFmtId="167" fontId="4" fillId="0" borderId="5" xfId="3" applyNumberFormat="1" applyFont="1" applyBorder="1" applyAlignment="1">
      <alignment horizontal="centerContinuous" wrapText="1"/>
    </xf>
    <xf numFmtId="167" fontId="4" fillId="0" borderId="19" xfId="3" applyNumberFormat="1" applyFont="1" applyBorder="1" applyAlignment="1">
      <alignment horizontal="centerContinuous" wrapText="1"/>
    </xf>
    <xf numFmtId="168" fontId="6" fillId="2" borderId="4" xfId="1" applyNumberFormat="1" applyFont="1" applyFill="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5" fontId="6" fillId="0" borderId="7" xfId="3" quotePrefix="1" applyNumberFormat="1" applyFont="1" applyBorder="1" applyAlignment="1">
      <alignment horizontal="right" vertical="top"/>
    </xf>
    <xf numFmtId="165" fontId="6" fillId="0" borderId="20" xfId="3" quotePrefix="1" applyNumberFormat="1" applyFont="1" applyBorder="1" applyAlignment="1" applyProtection="1">
      <alignment horizontal="right" vertical="top"/>
    </xf>
    <xf numFmtId="165" fontId="6" fillId="2" borderId="21" xfId="3" quotePrefix="1" applyNumberFormat="1" applyFont="1" applyFill="1" applyBorder="1" applyAlignment="1">
      <alignment horizontal="centerContinuous" vertical="top"/>
    </xf>
    <xf numFmtId="169" fontId="6" fillId="2" borderId="22" xfId="3" quotePrefix="1" applyNumberFormat="1" applyFont="1" applyFill="1" applyBorder="1" applyAlignment="1">
      <alignment horizontal="centerContinuous" vertical="top"/>
    </xf>
    <xf numFmtId="165" fontId="6" fillId="0" borderId="6" xfId="3" quotePrefix="1" applyNumberFormat="1" applyFont="1" applyBorder="1" applyAlignment="1">
      <alignment horizontal="right" vertical="top"/>
    </xf>
    <xf numFmtId="169" fontId="6" fillId="2" borderId="23" xfId="3" quotePrefix="1" applyNumberFormat="1" applyFont="1" applyFill="1" applyBorder="1" applyAlignment="1">
      <alignment horizontal="centerContinuous" vertical="top"/>
    </xf>
    <xf numFmtId="165" fontId="4" fillId="0" borderId="9" xfId="3" applyNumberFormat="1" applyFont="1" applyBorder="1" applyAlignment="1">
      <alignment horizontal="right" vertical="top"/>
    </xf>
    <xf numFmtId="165" fontId="4" fillId="0" borderId="24" xfId="3" applyNumberFormat="1" applyFont="1" applyBorder="1" applyAlignment="1">
      <alignment horizontal="right" vertical="top"/>
    </xf>
    <xf numFmtId="165" fontId="4" fillId="0" borderId="8" xfId="3" applyNumberFormat="1" applyFont="1" applyBorder="1" applyAlignment="1">
      <alignment horizontal="right" vertical="top"/>
    </xf>
    <xf numFmtId="168" fontId="4" fillId="2" borderId="8" xfId="1" applyNumberFormat="1" applyFont="1" applyFill="1" applyBorder="1" applyAlignment="1">
      <alignment horizontal="right" vertical="top"/>
    </xf>
    <xf numFmtId="168" fontId="4" fillId="2" borderId="14" xfId="1" applyNumberFormat="1" applyFont="1" applyFill="1" applyBorder="1" applyAlignment="1">
      <alignment horizontal="right" vertical="top"/>
    </xf>
    <xf numFmtId="165" fontId="4" fillId="0" borderId="0" xfId="3" applyNumberFormat="1" applyFont="1" applyBorder="1" applyAlignment="1">
      <alignment horizontal="right" vertical="top"/>
    </xf>
    <xf numFmtId="165" fontId="4" fillId="0" borderId="25" xfId="3" applyNumberFormat="1" applyFont="1" applyBorder="1" applyAlignment="1">
      <alignment horizontal="right" vertical="top"/>
    </xf>
    <xf numFmtId="168" fontId="4" fillId="2" borderId="10" xfId="1" applyNumberFormat="1" applyFont="1" applyFill="1" applyBorder="1" applyAlignment="1">
      <alignment horizontal="right" vertical="top"/>
    </xf>
    <xf numFmtId="168" fontId="4" fillId="2" borderId="15" xfId="1" applyNumberFormat="1" applyFont="1" applyFill="1" applyBorder="1" applyAlignment="1">
      <alignment horizontal="right" vertical="top"/>
    </xf>
    <xf numFmtId="0" fontId="6" fillId="0" borderId="16" xfId="3" applyNumberFormat="1" applyFont="1" applyBorder="1" applyAlignment="1">
      <alignment horizontal="left" vertical="top"/>
    </xf>
    <xf numFmtId="165" fontId="6" fillId="0" borderId="16" xfId="3" applyNumberFormat="1" applyFont="1" applyBorder="1" applyAlignment="1">
      <alignment horizontal="right" vertical="top"/>
    </xf>
    <xf numFmtId="168" fontId="6" fillId="2" borderId="17" xfId="1" applyNumberFormat="1" applyFont="1" applyFill="1" applyBorder="1" applyAlignment="1">
      <alignment horizontal="right" vertical="top"/>
    </xf>
    <xf numFmtId="168" fontId="6" fillId="2" borderId="26" xfId="1" applyNumberFormat="1" applyFont="1" applyFill="1" applyBorder="1" applyAlignment="1">
      <alignment horizontal="right" vertical="top"/>
    </xf>
    <xf numFmtId="168" fontId="6" fillId="2" borderId="16" xfId="1"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4" fillId="0" borderId="5" xfId="3" applyNumberFormat="1" applyFont="1" applyBorder="1" applyAlignment="1">
      <alignment vertical="top"/>
    </xf>
    <xf numFmtId="170" fontId="4" fillId="0" borderId="5" xfId="3" applyNumberFormat="1" applyFont="1" applyBorder="1" applyAlignment="1">
      <alignment horizontal="right" vertical="top"/>
    </xf>
    <xf numFmtId="165" fontId="12" fillId="0" borderId="11" xfId="3" applyNumberFormat="1" applyFont="1" applyFill="1" applyBorder="1" applyAlignment="1">
      <alignment horizontal="right" vertical="top"/>
    </xf>
    <xf numFmtId="168" fontId="12" fillId="2" borderId="11" xfId="1" applyNumberFormat="1" applyFont="1" applyFill="1" applyBorder="1" applyAlignment="1">
      <alignment horizontal="right" vertical="top"/>
    </xf>
    <xf numFmtId="168" fontId="12" fillId="2" borderId="19" xfId="1" applyNumberFormat="1" applyFont="1" applyFill="1" applyBorder="1" applyAlignment="1">
      <alignment horizontal="right" vertical="top"/>
    </xf>
    <xf numFmtId="165" fontId="12" fillId="0" borderId="5" xfId="3" applyNumberFormat="1" applyFont="1" applyFill="1" applyBorder="1" applyAlignment="1">
      <alignment horizontal="right" vertical="top"/>
    </xf>
    <xf numFmtId="168" fontId="12" fillId="2" borderId="5" xfId="1" applyNumberFormat="1" applyFont="1" applyFill="1" applyBorder="1" applyAlignment="1">
      <alignment horizontal="right" vertical="top"/>
    </xf>
    <xf numFmtId="49" fontId="8" fillId="0" borderId="0" xfId="3" applyNumberFormat="1" applyFont="1" applyBorder="1" applyAlignment="1">
      <alignment horizontal="justify" vertical="top"/>
    </xf>
    <xf numFmtId="170" fontId="8" fillId="0" borderId="0" xfId="3" applyNumberFormat="1" applyFont="1" applyBorder="1" applyAlignment="1">
      <alignment horizontal="justify" vertical="top"/>
    </xf>
    <xf numFmtId="168" fontId="8" fillId="2" borderId="0" xfId="1" applyNumberFormat="1" applyFont="1" applyFill="1" applyBorder="1" applyAlignment="1">
      <alignment horizontal="justify" vertical="top"/>
    </xf>
    <xf numFmtId="168" fontId="8" fillId="2" borderId="0" xfId="3" applyNumberFormat="1" applyFont="1" applyFill="1" applyBorder="1" applyAlignment="1">
      <alignment horizontal="justify" vertical="top"/>
    </xf>
    <xf numFmtId="0" fontId="6" fillId="0" borderId="6" xfId="3" applyNumberFormat="1" applyFont="1" applyBorder="1" applyAlignment="1">
      <alignment horizontal="left" vertical="top"/>
    </xf>
    <xf numFmtId="170" fontId="6" fillId="0" borderId="6" xfId="3" applyNumberFormat="1" applyFont="1" applyBorder="1" applyAlignment="1">
      <alignment vertical="top"/>
    </xf>
    <xf numFmtId="168" fontId="6" fillId="2" borderId="6" xfId="1" applyNumberFormat="1" applyFont="1" applyFill="1" applyBorder="1" applyAlignment="1">
      <alignment vertical="top"/>
    </xf>
    <xf numFmtId="170" fontId="4" fillId="0" borderId="6" xfId="3" applyNumberFormat="1" applyFont="1" applyBorder="1" applyAlignment="1"/>
    <xf numFmtId="168" fontId="6" fillId="2" borderId="6" xfId="3" applyNumberFormat="1" applyFont="1" applyFill="1" applyBorder="1" applyAlignment="1">
      <alignment vertical="top"/>
    </xf>
    <xf numFmtId="0"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8" fontId="6" fillId="2" borderId="8" xfId="1" applyNumberFormat="1" applyFont="1" applyFill="1" applyBorder="1" applyAlignment="1">
      <alignment horizontal="right" vertical="top"/>
    </xf>
    <xf numFmtId="168" fontId="6" fillId="2" borderId="0" xfId="1" applyNumberFormat="1" applyFont="1" applyFill="1" applyBorder="1" applyAlignment="1">
      <alignment horizontal="right" vertical="top"/>
    </xf>
    <xf numFmtId="165" fontId="4" fillId="0" borderId="14" xfId="3" applyNumberFormat="1" applyFont="1" applyBorder="1" applyAlignment="1">
      <alignment horizontal="right" vertical="top"/>
    </xf>
    <xf numFmtId="168" fontId="4" fillId="2" borderId="24" xfId="1" applyNumberFormat="1" applyFont="1" applyFill="1" applyBorder="1" applyAlignment="1">
      <alignment horizontal="right" vertical="top"/>
    </xf>
    <xf numFmtId="168" fontId="4" fillId="2" borderId="25" xfId="1" applyNumberFormat="1" applyFont="1" applyFill="1" applyBorder="1" applyAlignment="1">
      <alignment horizontal="right" vertical="top"/>
    </xf>
    <xf numFmtId="0" fontId="8" fillId="0" borderId="0" xfId="3" applyNumberFormat="1" applyFont="1" applyBorder="1" applyAlignment="1">
      <alignment horizontal="left" vertical="top" wrapText="1"/>
    </xf>
    <xf numFmtId="170" fontId="8" fillId="0" borderId="15" xfId="3" quotePrefix="1" applyNumberFormat="1" applyFont="1" applyBorder="1" applyAlignment="1">
      <alignment horizontal="right" vertical="top"/>
    </xf>
    <xf numFmtId="170" fontId="8" fillId="0" borderId="0" xfId="3" quotePrefix="1" applyNumberFormat="1" applyFont="1" applyBorder="1" applyAlignment="1">
      <alignment horizontal="right" vertical="top"/>
    </xf>
    <xf numFmtId="170" fontId="8" fillId="0" borderId="10" xfId="3" quotePrefix="1" applyNumberFormat="1" applyFont="1" applyBorder="1" applyAlignment="1">
      <alignment horizontal="right" vertical="top"/>
    </xf>
    <xf numFmtId="168" fontId="8" fillId="2" borderId="10" xfId="1" quotePrefix="1" applyNumberFormat="1" applyFont="1" applyFill="1" applyBorder="1" applyAlignment="1">
      <alignment horizontal="right" vertical="top"/>
    </xf>
    <xf numFmtId="165" fontId="8" fillId="0" borderId="0" xfId="3" quotePrefix="1" applyNumberFormat="1" applyFont="1" applyBorder="1" applyAlignment="1">
      <alignment horizontal="right" vertical="top"/>
    </xf>
    <xf numFmtId="168" fontId="8" fillId="2" borderId="25" xfId="1" quotePrefix="1" applyNumberFormat="1" applyFont="1" applyFill="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68" fontId="8" fillId="2" borderId="10" xfId="1" applyNumberFormat="1" applyFont="1" applyFill="1" applyBorder="1" applyAlignment="1">
      <alignment horizontal="right" vertical="top"/>
    </xf>
    <xf numFmtId="168" fontId="8" fillId="2" borderId="25" xfId="1" applyNumberFormat="1" applyFont="1" applyFill="1" applyBorder="1" applyAlignment="1">
      <alignment horizontal="right" vertical="top"/>
    </xf>
    <xf numFmtId="165" fontId="4" fillId="0" borderId="27"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20" xfId="3" applyNumberFormat="1" applyFont="1" applyBorder="1" applyAlignment="1">
      <alignment horizontal="right" vertical="top"/>
    </xf>
    <xf numFmtId="168" fontId="4" fillId="2" borderId="20" xfId="1" applyNumberFormat="1" applyFont="1" applyFill="1" applyBorder="1" applyAlignment="1">
      <alignment horizontal="right" vertical="top"/>
    </xf>
    <xf numFmtId="168" fontId="4" fillId="2" borderId="7" xfId="1" applyNumberFormat="1" applyFont="1" applyFill="1" applyBorder="1" applyAlignment="1">
      <alignment horizontal="right" vertical="top"/>
    </xf>
    <xf numFmtId="165" fontId="6" fillId="0" borderId="10" xfId="3" applyNumberFormat="1" applyFont="1" applyBorder="1" applyAlignment="1">
      <alignment horizontal="right" vertical="top"/>
    </xf>
    <xf numFmtId="168" fontId="6" fillId="2" borderId="10" xfId="1" applyNumberFormat="1" applyFont="1" applyFill="1" applyBorder="1" applyAlignment="1">
      <alignment horizontal="right" vertical="top"/>
    </xf>
    <xf numFmtId="0" fontId="4" fillId="0" borderId="0" xfId="3" applyNumberFormat="1" applyFont="1" applyFill="1" applyBorder="1" applyAlignment="1">
      <alignment horizontal="left" vertical="top" wrapText="1"/>
    </xf>
    <xf numFmtId="165" fontId="4" fillId="0" borderId="27" xfId="3" applyNumberFormat="1" applyFont="1" applyBorder="1" applyAlignment="1"/>
    <xf numFmtId="165" fontId="4" fillId="0" borderId="6" xfId="3" applyNumberFormat="1" applyFont="1" applyBorder="1" applyAlignment="1"/>
    <xf numFmtId="165" fontId="4" fillId="0" borderId="20" xfId="3" applyNumberFormat="1" applyFont="1" applyBorder="1" applyAlignment="1"/>
    <xf numFmtId="168" fontId="4" fillId="2" borderId="20" xfId="1" applyNumberFormat="1" applyFont="1" applyFill="1" applyBorder="1" applyAlignment="1"/>
    <xf numFmtId="168" fontId="4" fillId="2" borderId="20" xfId="3" applyNumberFormat="1" applyFont="1" applyFill="1" applyBorder="1" applyAlignment="1"/>
    <xf numFmtId="168" fontId="4" fillId="2" borderId="7" xfId="3" applyNumberFormat="1" applyFont="1" applyFill="1" applyBorder="1" applyAlignment="1"/>
    <xf numFmtId="0" fontId="6" fillId="0" borderId="6" xfId="3" applyNumberFormat="1" applyFont="1" applyBorder="1" applyAlignment="1">
      <alignment horizontal="left" vertical="top" wrapText="1"/>
    </xf>
    <xf numFmtId="165" fontId="6" fillId="0" borderId="6" xfId="3" applyNumberFormat="1" applyFont="1" applyBorder="1" applyAlignment="1">
      <alignment horizontal="right" vertical="top"/>
    </xf>
    <xf numFmtId="165" fontId="6" fillId="0" borderId="20" xfId="3" applyNumberFormat="1" applyFont="1" applyBorder="1" applyAlignment="1">
      <alignment horizontal="right" vertical="top"/>
    </xf>
    <xf numFmtId="168" fontId="6" fillId="2" borderId="20" xfId="1" applyNumberFormat="1" applyFont="1" applyFill="1" applyBorder="1" applyAlignment="1">
      <alignment horizontal="right" vertical="top"/>
    </xf>
    <xf numFmtId="168" fontId="6" fillId="2" borderId="6" xfId="1" applyNumberFormat="1" applyFont="1" applyFill="1" applyBorder="1" applyAlignment="1">
      <alignment horizontal="right" vertical="top"/>
    </xf>
    <xf numFmtId="0" fontId="6" fillId="0" borderId="16" xfId="3" applyNumberFormat="1" applyFont="1" applyBorder="1" applyAlignment="1">
      <alignment horizontal="left" vertical="top" wrapText="1"/>
    </xf>
    <xf numFmtId="165" fontId="6" fillId="0" borderId="1" xfId="3" applyNumberFormat="1" applyFont="1" applyBorder="1" applyAlignment="1">
      <alignment horizontal="right" vertical="top"/>
    </xf>
    <xf numFmtId="165" fontId="6" fillId="0" borderId="28" xfId="3" applyNumberFormat="1" applyFont="1" applyBorder="1" applyAlignment="1">
      <alignment horizontal="right" vertical="top"/>
    </xf>
    <xf numFmtId="168" fontId="6" fillId="2" borderId="28" xfId="1" applyNumberFormat="1" applyFont="1" applyFill="1" applyBorder="1" applyAlignment="1">
      <alignment horizontal="right" vertical="top"/>
    </xf>
    <xf numFmtId="168" fontId="6" fillId="2" borderId="1" xfId="1" applyNumberFormat="1" applyFont="1" applyFill="1" applyBorder="1" applyAlignment="1">
      <alignment horizontal="right" vertical="top"/>
    </xf>
    <xf numFmtId="49" fontId="4" fillId="0" borderId="0" xfId="3" applyNumberFormat="1" applyFont="1" applyBorder="1"/>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5" fillId="0" borderId="0" xfId="3" applyNumberFormat="1" applyFont="1" applyBorder="1"/>
    <xf numFmtId="168" fontId="15" fillId="0" borderId="0" xfId="1" applyNumberFormat="1" applyFont="1" applyBorder="1"/>
    <xf numFmtId="49" fontId="16" fillId="0" borderId="0" xfId="3" applyNumberFormat="1" applyFont="1" applyBorder="1" applyAlignment="1"/>
    <xf numFmtId="49" fontId="6" fillId="0" borderId="2" xfId="3" applyNumberFormat="1" applyFont="1" applyBorder="1" applyAlignment="1">
      <alignment horizontal="left" vertical="top" wrapText="1"/>
    </xf>
    <xf numFmtId="167" fontId="6" fillId="0" borderId="19"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49" fontId="4" fillId="0" borderId="6" xfId="3" applyNumberFormat="1" applyFont="1" applyBorder="1" applyAlignment="1">
      <alignment horizontal="left" vertical="top" wrapText="1"/>
    </xf>
    <xf numFmtId="169" fontId="6" fillId="0" borderId="23" xfId="3" quotePrefix="1" applyNumberFormat="1" applyFont="1" applyBorder="1" applyAlignment="1">
      <alignment horizontal="right" vertical="top"/>
    </xf>
    <xf numFmtId="169" fontId="6" fillId="0" borderId="23"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2" borderId="21" xfId="3" quotePrefix="1" applyNumberFormat="1" applyFont="1" applyFill="1" applyBorder="1" applyAlignment="1">
      <alignment horizontal="centerContinuous" vertical="top"/>
    </xf>
    <xf numFmtId="167" fontId="6" fillId="2" borderId="23"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71" fontId="4" fillId="3" borderId="8" xfId="1" applyNumberFormat="1" applyFont="1" applyFill="1" applyBorder="1" applyAlignment="1">
      <alignment horizontal="right" vertical="top"/>
    </xf>
    <xf numFmtId="171"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1" fontId="4" fillId="2" borderId="10" xfId="1" applyNumberFormat="1" applyFont="1" applyFill="1" applyBorder="1" applyAlignment="1">
      <alignment horizontal="right" vertical="top"/>
    </xf>
    <xf numFmtId="171"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26" xfId="3" applyNumberFormat="1" applyFont="1" applyBorder="1" applyAlignment="1">
      <alignment horizontal="right" vertical="top"/>
    </xf>
    <xf numFmtId="165" fontId="17" fillId="0" borderId="18" xfId="3" applyNumberFormat="1" applyFont="1" applyBorder="1" applyAlignment="1">
      <alignment horizontal="right" vertical="top"/>
    </xf>
    <xf numFmtId="171" fontId="6" fillId="2" borderId="26" xfId="1" applyNumberFormat="1" applyFont="1" applyFill="1" applyBorder="1" applyAlignment="1">
      <alignment horizontal="right" vertical="top"/>
    </xf>
    <xf numFmtId="171"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0" fontId="4" fillId="4" borderId="5" xfId="3" quotePrefix="1" applyNumberFormat="1" applyFont="1" applyFill="1" applyBorder="1" applyAlignment="1">
      <alignment horizontal="right" vertical="top"/>
    </xf>
    <xf numFmtId="170" fontId="4" fillId="4" borderId="19" xfId="3" applyNumberFormat="1" applyFont="1" applyFill="1" applyBorder="1" applyAlignment="1">
      <alignment horizontal="right" vertical="top"/>
    </xf>
    <xf numFmtId="170" fontId="12" fillId="4" borderId="4" xfId="3" applyNumberFormat="1" applyFont="1" applyFill="1" applyBorder="1" applyAlignment="1">
      <alignment horizontal="right" vertical="top"/>
    </xf>
    <xf numFmtId="170"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2" fillId="4" borderId="19" xfId="1" applyNumberFormat="1" applyFont="1" applyFill="1" applyBorder="1" applyAlignment="1">
      <alignment horizontal="right" vertical="top"/>
    </xf>
    <xf numFmtId="172" fontId="12"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0" fontId="8" fillId="0" borderId="0" xfId="6" applyNumberFormat="1" applyFont="1" applyBorder="1" applyAlignment="1">
      <alignment horizontal="right" vertical="top"/>
    </xf>
    <xf numFmtId="170"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0"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1" fontId="6" fillId="2" borderId="13" xfId="6" applyNumberFormat="1" applyFont="1" applyFill="1" applyBorder="1" applyAlignment="1">
      <alignment horizontal="right" vertical="top"/>
    </xf>
    <xf numFmtId="171"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1" fontId="4" fillId="2" borderId="24" xfId="6" applyNumberFormat="1" applyFont="1" applyFill="1" applyBorder="1" applyAlignment="1">
      <alignment horizontal="right" vertical="top"/>
    </xf>
    <xf numFmtId="171" fontId="4" fillId="2" borderId="8" xfId="6" applyNumberFormat="1" applyFont="1" applyFill="1" applyBorder="1" applyAlignment="1">
      <alignment horizontal="right" vertical="top"/>
    </xf>
    <xf numFmtId="171" fontId="4" fillId="2" borderId="25" xfId="6" applyNumberFormat="1" applyFont="1" applyFill="1" applyBorder="1" applyAlignment="1">
      <alignment horizontal="right" vertical="top"/>
    </xf>
    <xf numFmtId="171" fontId="4" fillId="2" borderId="10" xfId="6" applyNumberFormat="1" applyFont="1" applyFill="1" applyBorder="1" applyAlignment="1">
      <alignment horizontal="right" vertical="top"/>
    </xf>
    <xf numFmtId="165" fontId="4" fillId="0" borderId="7" xfId="3" applyNumberFormat="1" applyFont="1" applyBorder="1" applyAlignment="1">
      <alignment horizontal="right" vertical="top"/>
    </xf>
    <xf numFmtId="171" fontId="4" fillId="2" borderId="7" xfId="6" applyNumberFormat="1" applyFont="1" applyFill="1" applyBorder="1" applyAlignment="1">
      <alignment horizontal="right" vertical="top"/>
    </xf>
    <xf numFmtId="171" fontId="4" fillId="2" borderId="2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15" xfId="3" applyNumberFormat="1" applyFont="1" applyBorder="1" applyAlignment="1">
      <alignment horizontal="right" vertical="top"/>
    </xf>
    <xf numFmtId="171" fontId="6" fillId="2" borderId="10" xfId="6" applyNumberFormat="1" applyFont="1" applyFill="1" applyBorder="1" applyAlignment="1">
      <alignment horizontal="right" vertical="top"/>
    </xf>
    <xf numFmtId="171" fontId="6" fillId="2" borderId="15" xfId="6" applyNumberFormat="1" applyFont="1" applyFill="1" applyBorder="1" applyAlignment="1">
      <alignment horizontal="right" vertical="top"/>
    </xf>
    <xf numFmtId="165" fontId="6" fillId="0" borderId="25" xfId="3" applyNumberFormat="1" applyFont="1" applyBorder="1" applyAlignment="1">
      <alignment horizontal="right" vertical="top"/>
    </xf>
    <xf numFmtId="171" fontId="6" fillId="2" borderId="22" xfId="6" applyNumberFormat="1" applyFont="1" applyFill="1" applyBorder="1" applyAlignment="1">
      <alignment horizontal="right" vertical="top"/>
    </xf>
    <xf numFmtId="171" fontId="6" fillId="2" borderId="21" xfId="6" applyNumberFormat="1" applyFont="1" applyFill="1" applyBorder="1" applyAlignment="1">
      <alignment horizontal="right" vertical="top"/>
    </xf>
    <xf numFmtId="165" fontId="6" fillId="0" borderId="27" xfId="3" applyNumberFormat="1" applyFont="1" applyBorder="1" applyAlignment="1">
      <alignment horizontal="right" vertical="top"/>
    </xf>
    <xf numFmtId="165" fontId="6" fillId="0" borderId="7" xfId="3" applyNumberFormat="1" applyFont="1" applyBorder="1" applyAlignment="1">
      <alignment horizontal="right" vertical="top"/>
    </xf>
    <xf numFmtId="171" fontId="6" fillId="2" borderId="17" xfId="6" applyNumberFormat="1" applyFont="1" applyFill="1" applyBorder="1" applyAlignment="1">
      <alignment horizontal="right" vertical="top"/>
    </xf>
    <xf numFmtId="171"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8" fillId="0" borderId="2" xfId="3" applyNumberFormat="1" applyFont="1" applyBorder="1" applyAlignment="1">
      <alignment wrapText="1"/>
    </xf>
    <xf numFmtId="166" fontId="18" fillId="0" borderId="2" xfId="3" applyNumberFormat="1" applyFont="1" applyBorder="1" applyAlignment="1"/>
    <xf numFmtId="168" fontId="18" fillId="0" borderId="2" xfId="6" applyNumberFormat="1" applyFont="1" applyBorder="1" applyAlignment="1"/>
    <xf numFmtId="167" fontId="18" fillId="0" borderId="0" xfId="3" applyNumberFormat="1" applyFont="1" applyBorder="1" applyAlignment="1">
      <alignment wrapText="1"/>
    </xf>
    <xf numFmtId="166" fontId="18" fillId="0" borderId="0" xfId="3" applyNumberFormat="1" applyFont="1" applyBorder="1" applyAlignment="1"/>
    <xf numFmtId="168" fontId="18" fillId="0" borderId="0" xfId="6" applyNumberFormat="1" applyFont="1" applyBorder="1" applyAlignment="1"/>
    <xf numFmtId="49" fontId="6" fillId="0" borderId="5" xfId="3" applyNumberFormat="1" applyFont="1" applyBorder="1" applyAlignment="1">
      <alignment horizontal="left" vertical="top" wrapText="1"/>
    </xf>
    <xf numFmtId="168" fontId="15" fillId="0" borderId="0" xfId="6" applyNumberFormat="1" applyFont="1" applyBorder="1"/>
    <xf numFmtId="167" fontId="6" fillId="0" borderId="3" xfId="3" applyNumberFormat="1" applyFont="1" applyBorder="1" applyAlignment="1">
      <alignment horizontal="right" wrapText="1"/>
    </xf>
    <xf numFmtId="168" fontId="6" fillId="2" borderId="29"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2" xfId="3" quotePrefix="1" applyNumberFormat="1" applyFont="1" applyBorder="1" applyAlignment="1">
      <alignment horizontal="right" vertical="top"/>
    </xf>
    <xf numFmtId="167" fontId="6" fillId="2" borderId="22" xfId="3" quotePrefix="1" applyNumberFormat="1" applyFont="1" applyFill="1" applyBorder="1" applyAlignment="1">
      <alignment horizontal="centerContinuous" vertical="top"/>
    </xf>
    <xf numFmtId="169" fontId="6" fillId="0" borderId="21" xfId="3" quotePrefix="1" applyNumberFormat="1" applyFont="1" applyBorder="1" applyAlignment="1">
      <alignment horizontal="right" vertical="top"/>
    </xf>
    <xf numFmtId="171" fontId="4" fillId="2" borderId="14" xfId="6" applyNumberFormat="1" applyFont="1" applyFill="1" applyBorder="1" applyAlignment="1">
      <alignment horizontal="right" vertical="top"/>
    </xf>
    <xf numFmtId="171" fontId="4" fillId="2" borderId="0" xfId="6" applyNumberFormat="1" applyFont="1" applyFill="1" applyBorder="1" applyAlignment="1">
      <alignment horizontal="right" vertical="top"/>
    </xf>
    <xf numFmtId="171" fontId="4" fillId="3" borderId="10" xfId="6" applyNumberFormat="1" applyFont="1" applyFill="1" applyBorder="1" applyAlignment="1">
      <alignment horizontal="right" vertical="top"/>
    </xf>
    <xf numFmtId="171" fontId="6" fillId="3" borderId="17" xfId="6" applyNumberFormat="1" applyFont="1" applyFill="1" applyBorder="1" applyAlignment="1">
      <alignment horizontal="right" vertical="top"/>
    </xf>
    <xf numFmtId="171"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2" fillId="0" borderId="11" xfId="6" applyNumberFormat="1" applyFont="1" applyBorder="1" applyAlignment="1">
      <alignment horizontal="right" vertical="top"/>
    </xf>
    <xf numFmtId="165" fontId="12" fillId="0" borderId="4" xfId="3" applyNumberFormat="1" applyFont="1" applyBorder="1" applyAlignment="1">
      <alignment horizontal="right" vertical="top"/>
    </xf>
    <xf numFmtId="165" fontId="12" fillId="0" borderId="5" xfId="3" applyNumberFormat="1" applyFont="1" applyBorder="1" applyAlignment="1">
      <alignment horizontal="right" vertical="top"/>
    </xf>
    <xf numFmtId="172" fontId="12"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4" xfId="3" applyNumberFormat="1" applyFont="1" applyBorder="1" applyAlignment="1">
      <alignment horizontal="right" vertical="top"/>
    </xf>
    <xf numFmtId="171" fontId="6" fillId="2" borderId="8" xfId="6" applyNumberFormat="1" applyFont="1" applyFill="1" applyBorder="1" applyAlignment="1">
      <alignment horizontal="right" vertical="top"/>
    </xf>
    <xf numFmtId="171" fontId="6" fillId="2" borderId="14" xfId="6" applyNumberFormat="1" applyFont="1" applyFill="1" applyBorder="1" applyAlignment="1">
      <alignment horizontal="right" vertical="top"/>
    </xf>
    <xf numFmtId="171" fontId="4" fillId="3" borderId="20" xfId="6" applyNumberFormat="1" applyFont="1" applyFill="1" applyBorder="1" applyAlignment="1">
      <alignment horizontal="right" vertical="top"/>
    </xf>
    <xf numFmtId="171" fontId="4" fillId="3" borderId="7" xfId="6" applyNumberFormat="1" applyFont="1" applyFill="1" applyBorder="1" applyAlignment="1">
      <alignment horizontal="right" vertical="top"/>
    </xf>
    <xf numFmtId="171" fontId="6" fillId="3" borderId="10" xfId="6" applyNumberFormat="1" applyFont="1" applyFill="1" applyBorder="1" applyAlignment="1">
      <alignment horizontal="right" vertical="top"/>
    </xf>
    <xf numFmtId="171" fontId="6" fillId="3" borderId="22" xfId="6" applyNumberFormat="1" applyFont="1" applyFill="1" applyBorder="1" applyAlignment="1">
      <alignment horizontal="right" vertical="top"/>
    </xf>
    <xf numFmtId="171" fontId="6" fillId="3" borderId="21" xfId="6" applyNumberFormat="1" applyFont="1" applyFill="1" applyBorder="1" applyAlignment="1">
      <alignment horizontal="right" vertical="top"/>
    </xf>
    <xf numFmtId="171" fontId="4" fillId="3" borderId="8" xfId="6" applyNumberFormat="1" applyFont="1" applyFill="1" applyBorder="1" applyAlignment="1">
      <alignment horizontal="right" vertical="top"/>
    </xf>
    <xf numFmtId="171" fontId="4" fillId="3" borderId="24" xfId="6" applyNumberFormat="1" applyFont="1" applyFill="1" applyBorder="1" applyAlignment="1">
      <alignment horizontal="right" vertical="top"/>
    </xf>
    <xf numFmtId="171" fontId="4" fillId="3" borderId="25" xfId="6" applyNumberFormat="1" applyFont="1" applyFill="1" applyBorder="1" applyAlignment="1">
      <alignment horizontal="right" vertical="top"/>
    </xf>
    <xf numFmtId="171" fontId="6" fillId="2" borderId="26" xfId="6" applyNumberFormat="1" applyFont="1" applyFill="1" applyBorder="1" applyAlignment="1">
      <alignment horizontal="right" vertical="top"/>
    </xf>
    <xf numFmtId="167" fontId="16" fillId="0" borderId="0" xfId="3" applyNumberFormat="1" applyFont="1" applyBorder="1" applyAlignment="1"/>
    <xf numFmtId="167" fontId="15" fillId="0" borderId="0" xfId="3" applyNumberFormat="1" applyFont="1"/>
    <xf numFmtId="0" fontId="10" fillId="0" borderId="1" xfId="3" applyNumberFormat="1" applyFont="1" applyBorder="1" applyAlignment="1">
      <alignment horizontal="left"/>
    </xf>
    <xf numFmtId="0" fontId="6" fillId="0" borderId="0" xfId="3" applyNumberFormat="1" applyFont="1" applyBorder="1" applyAlignment="1">
      <alignment horizontal="justify"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8" fontId="6" fillId="3" borderId="29"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7" fontId="6" fillId="0" borderId="7" xfId="3" quotePrefix="1" applyNumberFormat="1" applyFont="1" applyBorder="1" applyAlignment="1">
      <alignment horizontal="right" vertical="top"/>
    </xf>
    <xf numFmtId="167" fontId="6" fillId="0" borderId="20" xfId="3" quotePrefix="1" applyNumberFormat="1" applyFont="1" applyBorder="1" applyAlignment="1" applyProtection="1">
      <alignment horizontal="right" vertical="top"/>
    </xf>
    <xf numFmtId="169" fontId="6" fillId="3" borderId="21" xfId="3" quotePrefix="1" applyNumberFormat="1" applyFont="1" applyFill="1" applyBorder="1" applyAlignment="1">
      <alignment horizontal="centerContinuous" vertical="top"/>
    </xf>
    <xf numFmtId="169" fontId="6" fillId="3" borderId="22"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7" fontId="6" fillId="0" borderId="22" xfId="3" quotePrefix="1" applyNumberFormat="1" applyFont="1" applyFill="1" applyBorder="1" applyAlignment="1">
      <alignment horizontal="right" vertical="top"/>
    </xf>
    <xf numFmtId="169" fontId="6" fillId="3" borderId="23" xfId="3" quotePrefix="1" applyNumberFormat="1" applyFont="1" applyFill="1" applyBorder="1" applyAlignment="1">
      <alignment horizontal="centerContinuous" vertical="top"/>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65" fontId="4" fillId="0" borderId="15" xfId="3" applyNumberFormat="1" applyFont="1" applyFill="1" applyBorder="1" applyAlignment="1">
      <alignment horizontal="right" vertical="top"/>
    </xf>
    <xf numFmtId="165" fontId="4" fillId="0" borderId="0" xfId="3" applyNumberFormat="1" applyFont="1" applyFill="1" applyBorder="1" applyAlignment="1">
      <alignment horizontal="right" vertical="top"/>
    </xf>
    <xf numFmtId="165" fontId="4" fillId="0" borderId="25" xfId="3" applyNumberFormat="1" applyFont="1" applyFill="1" applyBorder="1" applyAlignment="1">
      <alignment horizontal="right" vertical="top"/>
    </xf>
    <xf numFmtId="172" fontId="4" fillId="3" borderId="15" xfId="6" applyNumberFormat="1" applyFont="1" applyFill="1" applyBorder="1" applyAlignment="1">
      <alignment horizontal="right" vertical="top"/>
    </xf>
    <xf numFmtId="0" fontId="4" fillId="0" borderId="6" xfId="3" applyNumberFormat="1" applyFont="1" applyBorder="1" applyAlignment="1">
      <alignment horizontal="left" vertical="top" wrapText="1"/>
    </xf>
    <xf numFmtId="172" fontId="4" fillId="3" borderId="20" xfId="6" applyNumberFormat="1" applyFont="1" applyFill="1" applyBorder="1" applyAlignment="1">
      <alignment horizontal="right" vertical="top"/>
    </xf>
    <xf numFmtId="165" fontId="4" fillId="0" borderId="27" xfId="3" applyNumberFormat="1" applyFont="1" applyFill="1" applyBorder="1" applyAlignment="1">
      <alignment horizontal="right" vertical="top"/>
    </xf>
    <xf numFmtId="165" fontId="4" fillId="0" borderId="6" xfId="3" applyNumberFormat="1" applyFont="1" applyFill="1" applyBorder="1" applyAlignment="1">
      <alignment horizontal="right" vertical="top"/>
    </xf>
    <xf numFmtId="165" fontId="4" fillId="0" borderId="7" xfId="3" applyNumberFormat="1" applyFont="1" applyFill="1" applyBorder="1" applyAlignment="1">
      <alignment horizontal="right" vertical="top"/>
    </xf>
    <xf numFmtId="172" fontId="4" fillId="3" borderId="27" xfId="6" applyNumberFormat="1" applyFont="1" applyFill="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5" fillId="0" borderId="0" xfId="2" applyFont="1" applyFill="1" applyBorder="1" applyProtection="1"/>
    <xf numFmtId="0" fontId="16" fillId="0" borderId="0" xfId="2" applyFont="1" applyFill="1" applyBorder="1" applyProtection="1"/>
    <xf numFmtId="49" fontId="16" fillId="0" borderId="0" xfId="2" applyNumberFormat="1" applyFont="1" applyFill="1" applyBorder="1" applyAlignment="1" applyProtection="1">
      <alignment horizontal="left"/>
    </xf>
    <xf numFmtId="0" fontId="10" fillId="0" borderId="1" xfId="3" applyNumberFormat="1" applyFont="1" applyBorder="1" applyAlignment="1">
      <alignment horizontal="left"/>
    </xf>
    <xf numFmtId="168" fontId="6" fillId="0" borderId="11" xfId="6" applyNumberFormat="1" applyFont="1" applyBorder="1" applyAlignment="1">
      <alignment horizontal="right" wrapText="1"/>
    </xf>
    <xf numFmtId="168" fontId="6" fillId="0" borderId="4" xfId="6" applyNumberFormat="1" applyFont="1" applyBorder="1" applyAlignment="1">
      <alignment horizontal="right" wrapText="1"/>
    </xf>
    <xf numFmtId="167" fontId="6" fillId="0" borderId="23" xfId="3" quotePrefix="1" applyNumberFormat="1" applyFont="1" applyBorder="1" applyAlignment="1">
      <alignment horizontal="right" vertical="top"/>
    </xf>
    <xf numFmtId="167" fontId="6" fillId="0" borderId="22" xfId="3" quotePrefix="1" applyNumberFormat="1" applyFont="1" applyBorder="1" applyAlignment="1">
      <alignment horizontal="right" vertical="top"/>
    </xf>
    <xf numFmtId="167" fontId="6" fillId="0" borderId="13" xfId="3" quotePrefix="1" applyNumberFormat="1" applyFont="1" applyBorder="1" applyAlignment="1" applyProtection="1">
      <alignment horizontal="right" vertical="top"/>
    </xf>
    <xf numFmtId="169" fontId="6" fillId="0" borderId="21" xfId="3" quotePrefix="1" applyNumberFormat="1" applyFont="1" applyBorder="1" applyAlignment="1">
      <alignment horizontal="centerContinuous" vertical="top"/>
    </xf>
    <xf numFmtId="169" fontId="6" fillId="0" borderId="22" xfId="3" quotePrefix="1" applyNumberFormat="1" applyFont="1" applyBorder="1" applyAlignment="1">
      <alignment horizontal="centerContinuous" vertical="top"/>
    </xf>
    <xf numFmtId="167" fontId="6" fillId="0" borderId="21" xfId="3" quotePrefix="1" applyNumberFormat="1" applyFont="1" applyBorder="1" applyAlignment="1">
      <alignment horizontal="right" vertical="top"/>
    </xf>
    <xf numFmtId="0" fontId="19" fillId="0" borderId="9" xfId="7" applyFont="1" applyBorder="1" applyAlignment="1">
      <alignment vertical="top" wrapText="1"/>
    </xf>
    <xf numFmtId="174" fontId="20" fillId="0" borderId="9" xfId="7" applyNumberFormat="1" applyFont="1" applyBorder="1" applyAlignment="1">
      <alignment vertical="top"/>
    </xf>
    <xf numFmtId="174" fontId="20" fillId="0" borderId="8" xfId="7" applyNumberFormat="1" applyFont="1" applyBorder="1" applyAlignment="1">
      <alignment vertical="top"/>
    </xf>
    <xf numFmtId="173" fontId="20" fillId="0" borderId="8" xfId="7" applyNumberFormat="1" applyFont="1" applyBorder="1" applyAlignment="1">
      <alignment vertical="top"/>
    </xf>
    <xf numFmtId="173" fontId="20" fillId="0" borderId="9" xfId="2" applyNumberFormat="1" applyFont="1" applyFill="1" applyBorder="1" applyAlignment="1" applyProtection="1">
      <alignment vertical="top"/>
    </xf>
    <xf numFmtId="1" fontId="19"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74" fontId="19" fillId="0" borderId="0" xfId="7" applyNumberFormat="1" applyFont="1" applyBorder="1" applyAlignment="1">
      <alignment vertical="top"/>
    </xf>
    <xf numFmtId="174" fontId="19" fillId="0" borderId="10" xfId="7" applyNumberFormat="1" applyFont="1" applyBorder="1" applyAlignment="1">
      <alignment vertical="top"/>
    </xf>
    <xf numFmtId="173" fontId="19" fillId="0" borderId="10" xfId="6" applyNumberFormat="1" applyFont="1" applyBorder="1" applyAlignment="1">
      <alignment vertical="top"/>
    </xf>
    <xf numFmtId="173" fontId="19" fillId="0" borderId="0" xfId="6"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14" xfId="7" applyNumberFormat="1" applyFont="1" applyBorder="1" applyAlignment="1">
      <alignment vertical="top"/>
    </xf>
    <xf numFmtId="173" fontId="20" fillId="0" borderId="8" xfId="6" applyNumberFormat="1" applyFont="1" applyBorder="1" applyAlignment="1">
      <alignment vertical="top"/>
    </xf>
    <xf numFmtId="173" fontId="20" fillId="0" borderId="24" xfId="6" applyNumberFormat="1" applyFont="1" applyFill="1" applyBorder="1" applyAlignment="1" applyProtection="1">
      <alignment vertical="top"/>
    </xf>
    <xf numFmtId="0" fontId="20" fillId="0" borderId="0" xfId="7" applyFont="1" applyBorder="1" applyAlignment="1">
      <alignment vertical="top" wrapText="1"/>
    </xf>
    <xf numFmtId="174" fontId="20" fillId="0" borderId="15" xfId="7" applyNumberFormat="1" applyFont="1" applyBorder="1" applyAlignment="1">
      <alignment vertical="top"/>
    </xf>
    <xf numFmtId="173" fontId="20" fillId="0" borderId="10" xfId="6" applyNumberFormat="1" applyFont="1" applyBorder="1" applyAlignment="1">
      <alignment vertical="top"/>
    </xf>
    <xf numFmtId="173" fontId="20" fillId="0" borderId="25" xfId="6" applyNumberFormat="1" applyFont="1" applyFill="1" applyBorder="1" applyAlignment="1" applyProtection="1">
      <alignment vertical="top"/>
    </xf>
    <xf numFmtId="174" fontId="20" fillId="0" borderId="27" xfId="7" applyNumberFormat="1" applyFont="1" applyBorder="1" applyAlignment="1">
      <alignment vertical="top"/>
    </xf>
    <xf numFmtId="174" fontId="20" fillId="0" borderId="6" xfId="7" applyNumberFormat="1" applyFont="1" applyBorder="1" applyAlignment="1">
      <alignment vertical="top"/>
    </xf>
    <xf numFmtId="174" fontId="20" fillId="0" borderId="20" xfId="7" applyNumberFormat="1" applyFont="1" applyBorder="1" applyAlignment="1">
      <alignment vertical="top"/>
    </xf>
    <xf numFmtId="173" fontId="20" fillId="0" borderId="20" xfId="6" applyNumberFormat="1" applyFont="1" applyBorder="1" applyAlignment="1">
      <alignment vertical="top"/>
    </xf>
    <xf numFmtId="173" fontId="20" fillId="0" borderId="7" xfId="6" applyNumberFormat="1" applyFont="1" applyFill="1" applyBorder="1" applyAlignment="1" applyProtection="1">
      <alignment vertical="top"/>
    </xf>
    <xf numFmtId="0" fontId="19" fillId="0" borderId="0" xfId="7" applyFont="1" applyBorder="1" applyAlignment="1">
      <alignment vertical="top" wrapText="1"/>
    </xf>
    <xf numFmtId="173" fontId="20" fillId="0" borderId="0" xfId="6" applyNumberFormat="1" applyFont="1" applyFill="1" applyBorder="1" applyAlignment="1" applyProtection="1">
      <alignment vertical="top"/>
    </xf>
    <xf numFmtId="174" fontId="20" fillId="0" borderId="21" xfId="7" applyNumberFormat="1" applyFont="1" applyBorder="1" applyAlignment="1">
      <alignment vertical="top"/>
    </xf>
    <xf numFmtId="174" fontId="20" fillId="0" borderId="23" xfId="7" applyNumberFormat="1" applyFont="1" applyBorder="1" applyAlignment="1">
      <alignment vertical="top"/>
    </xf>
    <xf numFmtId="174" fontId="20" fillId="0" borderId="13" xfId="7" applyNumberFormat="1" applyFont="1" applyBorder="1" applyAlignment="1">
      <alignment vertical="top"/>
    </xf>
    <xf numFmtId="173" fontId="20" fillId="0" borderId="13" xfId="6" applyNumberFormat="1" applyFont="1" applyBorder="1" applyAlignment="1">
      <alignment vertical="top"/>
    </xf>
    <xf numFmtId="173" fontId="20" fillId="0" borderId="22" xfId="6" applyNumberFormat="1" applyFont="1" applyFill="1" applyBorder="1" applyAlignment="1" applyProtection="1">
      <alignment vertical="top"/>
    </xf>
    <xf numFmtId="0" fontId="19" fillId="0" borderId="30" xfId="7" applyFont="1" applyBorder="1" applyAlignment="1">
      <alignment vertical="top" wrapText="1"/>
    </xf>
    <xf numFmtId="174" fontId="19" fillId="0" borderId="30" xfId="7" applyNumberFormat="1" applyFont="1" applyBorder="1" applyAlignment="1">
      <alignment vertical="top"/>
    </xf>
    <xf numFmtId="174" fontId="19" fillId="0" borderId="31" xfId="7" applyNumberFormat="1" applyFont="1" applyBorder="1" applyAlignment="1">
      <alignment vertical="top"/>
    </xf>
    <xf numFmtId="173" fontId="19" fillId="0" borderId="31" xfId="6" applyNumberFormat="1" applyFont="1" applyBorder="1" applyAlignment="1">
      <alignment vertical="top"/>
    </xf>
    <xf numFmtId="173" fontId="19" fillId="0" borderId="30" xfId="6" applyNumberFormat="1" applyFont="1" applyFill="1" applyBorder="1" applyAlignment="1" applyProtection="1">
      <alignment vertical="top"/>
    </xf>
    <xf numFmtId="173" fontId="20" fillId="0" borderId="0" xfId="6" applyNumberFormat="1" applyFont="1" applyBorder="1" applyAlignment="1">
      <alignment vertical="top"/>
    </xf>
    <xf numFmtId="0" fontId="20" fillId="0" borderId="0" xfId="7" applyFont="1" applyBorder="1" applyAlignment="1" applyProtection="1">
      <alignment vertical="top" wrapText="1"/>
      <protection locked="0"/>
    </xf>
    <xf numFmtId="174" fontId="20" fillId="0" borderId="0" xfId="7" applyNumberFormat="1" applyFont="1" applyBorder="1" applyAlignment="1" applyProtection="1">
      <alignment vertical="top"/>
      <protection locked="0"/>
    </xf>
    <xf numFmtId="173" fontId="20" fillId="0" borderId="0" xfId="6" applyNumberFormat="1" applyFont="1" applyBorder="1" applyAlignment="1" applyProtection="1">
      <alignment vertical="top"/>
      <protection locked="0"/>
    </xf>
    <xf numFmtId="173" fontId="20"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167" fontId="6" fillId="0" borderId="2" xfId="3" applyNumberFormat="1" applyFont="1" applyBorder="1" applyAlignment="1" applyProtection="1">
      <alignment vertical="top"/>
    </xf>
    <xf numFmtId="0" fontId="21"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0" borderId="0" xfId="3" applyNumberFormat="1" applyFont="1" applyBorder="1" applyAlignment="1" applyProtection="1">
      <alignment vertical="top"/>
    </xf>
    <xf numFmtId="0" fontId="6" fillId="0" borderId="24"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1" xfId="3" applyNumberFormat="1" applyFont="1" applyBorder="1" applyAlignment="1" applyProtection="1">
      <alignment horizontal="centerContinuous"/>
    </xf>
    <xf numFmtId="0" fontId="6" fillId="0" borderId="23" xfId="8" applyFont="1" applyBorder="1" applyAlignment="1" applyProtection="1">
      <alignment horizontal="centerContinuous"/>
    </xf>
    <xf numFmtId="0" fontId="6" fillId="0" borderId="22" xfId="8" applyFont="1" applyBorder="1" applyAlignment="1" applyProtection="1">
      <alignment horizontal="centerContinuous"/>
    </xf>
    <xf numFmtId="167" fontId="6" fillId="4" borderId="21"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0" xfId="3" applyNumberFormat="1" applyFont="1" applyBorder="1" applyAlignment="1" applyProtection="1">
      <alignment wrapText="1"/>
    </xf>
    <xf numFmtId="1" fontId="6" fillId="0" borderId="23" xfId="3" applyNumberFormat="1" applyFont="1" applyBorder="1" applyAlignment="1" applyProtection="1">
      <alignment horizontal="left" vertical="top"/>
    </xf>
    <xf numFmtId="0" fontId="6" fillId="0" borderId="23" xfId="8" applyFont="1" applyBorder="1" applyAlignment="1" applyProtection="1">
      <alignment horizontal="right" vertical="top"/>
    </xf>
    <xf numFmtId="0" fontId="6" fillId="0" borderId="25" xfId="8" applyFont="1" applyBorder="1" applyAlignment="1" applyProtection="1">
      <alignment horizontal="right" vertical="top"/>
    </xf>
    <xf numFmtId="169" fontId="6" fillId="0" borderId="21" xfId="3" quotePrefix="1" applyNumberFormat="1" applyFont="1" applyBorder="1" applyAlignment="1" applyProtection="1">
      <alignment horizontal="right" wrapText="1"/>
    </xf>
    <xf numFmtId="169" fontId="6" fillId="0" borderId="23" xfId="3" quotePrefix="1" applyNumberFormat="1" applyFont="1" applyBorder="1" applyAlignment="1" applyProtection="1">
      <alignment horizontal="right" wrapText="1"/>
    </xf>
    <xf numFmtId="169" fontId="6" fillId="0" borderId="22" xfId="3" quotePrefix="1" applyNumberFormat="1" applyFont="1" applyBorder="1" applyAlignment="1" applyProtection="1">
      <alignment horizontal="right" wrapText="1"/>
    </xf>
    <xf numFmtId="167" fontId="9" fillId="4" borderId="21" xfId="3" applyNumberFormat="1" applyFont="1" applyFill="1" applyBorder="1" applyProtection="1"/>
    <xf numFmtId="167" fontId="9" fillId="4" borderId="23"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3"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1" xfId="8" applyNumberFormat="1" applyFont="1" applyFill="1" applyBorder="1" applyAlignment="1" applyProtection="1">
      <alignment vertical="top"/>
    </xf>
    <xf numFmtId="165" fontId="6" fillId="0" borderId="23" xfId="8" applyNumberFormat="1" applyFont="1" applyFill="1" applyBorder="1" applyAlignment="1" applyProtection="1">
      <alignment vertical="top"/>
    </xf>
    <xf numFmtId="165" fontId="6" fillId="0" borderId="22"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1" xfId="6" applyNumberFormat="1" applyFont="1" applyFill="1" applyBorder="1" applyAlignment="1" applyProtection="1">
      <alignment horizontal="right" vertical="top"/>
    </xf>
    <xf numFmtId="49" fontId="4" fillId="0" borderId="25" xfId="3" applyNumberFormat="1" applyFont="1" applyBorder="1" applyAlignment="1" applyProtection="1">
      <alignment horizontal="left" vertical="top" wrapText="1"/>
    </xf>
    <xf numFmtId="175" fontId="4" fillId="0" borderId="24"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4" xfId="8" applyNumberFormat="1" applyFont="1" applyFill="1" applyBorder="1" applyAlignment="1" applyProtection="1">
      <alignment vertical="top"/>
    </xf>
    <xf numFmtId="170"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5"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5" xfId="8" applyNumberFormat="1" applyFont="1" applyFill="1" applyBorder="1" applyAlignment="1" applyProtection="1">
      <alignment vertical="top"/>
    </xf>
    <xf numFmtId="170"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22" fillId="0" borderId="0" xfId="3" applyNumberFormat="1" applyFont="1" applyBorder="1" applyAlignment="1" applyProtection="1">
      <alignment horizontal="left" vertical="top" wrapText="1"/>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0"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vertical="top"/>
    </xf>
    <xf numFmtId="175" fontId="4" fillId="0" borderId="0" xfId="8" applyNumberFormat="1" applyFont="1" applyFill="1" applyBorder="1" applyAlignment="1" applyProtection="1">
      <alignment vertical="top"/>
    </xf>
    <xf numFmtId="170"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0" fontId="16" fillId="0" borderId="0" xfId="8" applyFont="1" applyBorder="1" applyAlignment="1" applyProtection="1">
      <alignment horizontal="left" vertical="center"/>
    </xf>
    <xf numFmtId="0" fontId="16" fillId="4" borderId="0" xfId="8" applyFont="1" applyFill="1" applyBorder="1" applyAlignment="1" applyProtection="1">
      <alignment horizontal="left" vertical="center"/>
    </xf>
    <xf numFmtId="0" fontId="9" fillId="4" borderId="0" xfId="8" applyFont="1" applyFill="1" applyBorder="1" applyProtection="1"/>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7"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1" xfId="3" quotePrefix="1" applyNumberFormat="1" applyFont="1" applyBorder="1" applyAlignment="1" applyProtection="1">
      <alignment horizontal="centerContinuous" vertical="top"/>
    </xf>
    <xf numFmtId="0" fontId="4" fillId="0" borderId="22" xfId="0" applyFont="1" applyBorder="1" applyAlignment="1">
      <alignment horizontal="centerContinuous" vertical="top"/>
    </xf>
    <xf numFmtId="169" fontId="6" fillId="3" borderId="21" xfId="3" quotePrefix="1" applyNumberFormat="1" applyFont="1" applyFill="1" applyBorder="1" applyAlignment="1">
      <alignment horizontal="centerContinuous" vertical="center"/>
    </xf>
    <xf numFmtId="167" fontId="6" fillId="3" borderId="22"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70" fontId="6" fillId="0" borderId="9" xfId="8" applyNumberFormat="1" applyFont="1" applyFill="1" applyBorder="1" applyAlignment="1" applyProtection="1">
      <alignment vertical="top"/>
      <protection locked="0"/>
    </xf>
    <xf numFmtId="170" fontId="6" fillId="0" borderId="14" xfId="8" applyNumberFormat="1" applyFont="1" applyFill="1" applyBorder="1" applyAlignment="1" applyProtection="1">
      <alignment vertical="top"/>
      <protection locked="0"/>
    </xf>
    <xf numFmtId="170" fontId="6" fillId="0" borderId="24"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0"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0" fontId="6" fillId="0" borderId="0" xfId="8" applyNumberFormat="1" applyFont="1" applyFill="1" applyBorder="1" applyAlignment="1" applyProtection="1">
      <alignment vertical="top"/>
      <protection locked="0"/>
    </xf>
    <xf numFmtId="170" fontId="6" fillId="0" borderId="15" xfId="8" applyNumberFormat="1" applyFont="1" applyFill="1" applyBorder="1" applyAlignment="1" applyProtection="1">
      <alignment vertical="top"/>
      <protection locked="0"/>
    </xf>
    <xf numFmtId="170" fontId="6" fillId="0" borderId="25"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0"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70" fontId="4" fillId="0" borderId="0" xfId="8" applyNumberFormat="1" applyFont="1" applyFill="1" applyBorder="1" applyAlignment="1" applyProtection="1">
      <alignment vertical="top"/>
      <protection locked="0"/>
    </xf>
    <xf numFmtId="170" fontId="4" fillId="0" borderId="15" xfId="8" applyNumberFormat="1" applyFont="1" applyFill="1" applyBorder="1" applyAlignment="1" applyProtection="1">
      <alignment vertical="top"/>
      <protection locked="0"/>
    </xf>
    <xf numFmtId="170" fontId="4" fillId="0" borderId="25"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0"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5"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0" fontId="8" fillId="0" borderId="21" xfId="8" applyNumberFormat="1" applyFont="1" applyFill="1" applyBorder="1" applyAlignment="1" applyProtection="1">
      <alignment vertical="top"/>
      <protection locked="0"/>
    </xf>
    <xf numFmtId="170" fontId="8" fillId="0" borderId="23" xfId="8" applyNumberFormat="1" applyFont="1" applyFill="1" applyBorder="1" applyAlignment="1" applyProtection="1">
      <alignment vertical="top"/>
      <protection locked="0"/>
    </xf>
    <xf numFmtId="170" fontId="8" fillId="0" borderId="22" xfId="8" applyNumberFormat="1" applyFont="1" applyFill="1" applyBorder="1" applyAlignment="1" applyProtection="1">
      <alignment vertical="top"/>
      <protection locked="0"/>
    </xf>
    <xf numFmtId="172" fontId="4" fillId="3" borderId="13" xfId="6"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2" fontId="8" fillId="3" borderId="21"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0" fontId="8" fillId="4" borderId="21" xfId="8" applyNumberFormat="1" applyFont="1" applyFill="1" applyBorder="1" applyAlignment="1" applyProtection="1">
      <alignment vertical="top"/>
      <protection locked="0"/>
    </xf>
    <xf numFmtId="170" fontId="8" fillId="4" borderId="23" xfId="8" applyNumberFormat="1" applyFont="1" applyFill="1" applyBorder="1" applyAlignment="1" applyProtection="1">
      <alignment vertical="top"/>
      <protection locked="0"/>
    </xf>
    <xf numFmtId="170" fontId="8" fillId="4" borderId="22" xfId="8" applyNumberFormat="1" applyFont="1" applyFill="1" applyBorder="1" applyAlignment="1" applyProtection="1">
      <alignment vertical="top"/>
      <protection locked="0"/>
    </xf>
    <xf numFmtId="170" fontId="4" fillId="4" borderId="15" xfId="8" applyNumberFormat="1" applyFont="1" applyFill="1" applyBorder="1" applyAlignment="1" applyProtection="1">
      <alignment vertical="top"/>
      <protection locked="0"/>
    </xf>
    <xf numFmtId="170" fontId="8" fillId="0" borderId="14" xfId="8" applyNumberFormat="1" applyFont="1" applyFill="1" applyBorder="1" applyAlignment="1" applyProtection="1">
      <alignment vertical="top"/>
      <protection locked="0"/>
    </xf>
    <xf numFmtId="170" fontId="8" fillId="0" borderId="9" xfId="8" applyNumberFormat="1" applyFont="1" applyFill="1" applyBorder="1" applyAlignment="1" applyProtection="1">
      <alignment vertical="top"/>
      <protection locked="0"/>
    </xf>
    <xf numFmtId="170" fontId="8" fillId="0" borderId="24"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0" fontId="8" fillId="4" borderId="14" xfId="8" applyNumberFormat="1" applyFont="1" applyFill="1" applyBorder="1" applyAlignment="1" applyProtection="1">
      <alignment vertical="top"/>
      <protection locked="0"/>
    </xf>
    <xf numFmtId="170" fontId="8" fillId="4" borderId="9" xfId="8" applyNumberFormat="1" applyFont="1" applyFill="1" applyBorder="1" applyAlignment="1" applyProtection="1">
      <alignment vertical="top"/>
      <protection locked="0"/>
    </xf>
    <xf numFmtId="170" fontId="8" fillId="4" borderId="24"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0" fontId="8" fillId="0" borderId="27" xfId="8" applyNumberFormat="1" applyFont="1" applyFill="1" applyBorder="1" applyAlignment="1" applyProtection="1">
      <alignment vertical="top"/>
      <protection locked="0"/>
    </xf>
    <xf numFmtId="170" fontId="8" fillId="0" borderId="6" xfId="8" applyNumberFormat="1" applyFont="1" applyFill="1" applyBorder="1" applyAlignment="1" applyProtection="1">
      <alignment vertical="top"/>
      <protection locked="0"/>
    </xf>
    <xf numFmtId="170" fontId="8" fillId="0" borderId="7" xfId="8" applyNumberFormat="1" applyFont="1" applyFill="1" applyBorder="1" applyAlignment="1" applyProtection="1">
      <alignment vertical="top"/>
      <protection locked="0"/>
    </xf>
    <xf numFmtId="172" fontId="8" fillId="3" borderId="20" xfId="6" applyNumberFormat="1" applyFont="1" applyFill="1" applyBorder="1" applyAlignment="1" applyProtection="1">
      <alignment vertical="top"/>
      <protection locked="0"/>
    </xf>
    <xf numFmtId="170" fontId="8" fillId="4" borderId="27" xfId="8" applyNumberFormat="1" applyFont="1" applyFill="1" applyBorder="1" applyAlignment="1" applyProtection="1">
      <alignment vertical="top"/>
      <protection locked="0"/>
    </xf>
    <xf numFmtId="170" fontId="8" fillId="4" borderId="6" xfId="8" applyNumberFormat="1" applyFont="1" applyFill="1" applyBorder="1" applyAlignment="1" applyProtection="1">
      <alignment vertical="top"/>
      <protection locked="0"/>
    </xf>
    <xf numFmtId="170" fontId="8" fillId="4" borderId="7"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2" fontId="8" fillId="3" borderId="20" xfId="8" applyNumberFormat="1" applyFont="1" applyFill="1" applyBorder="1" applyAlignment="1" applyProtection="1">
      <alignment vertical="top"/>
      <protection locked="0"/>
    </xf>
    <xf numFmtId="170"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0" fontId="6" fillId="0" borderId="16" xfId="8" applyNumberFormat="1" applyFont="1" applyBorder="1" applyAlignment="1" applyProtection="1">
      <alignment vertical="center"/>
    </xf>
    <xf numFmtId="170" fontId="6" fillId="0" borderId="18" xfId="8" applyNumberFormat="1" applyFont="1" applyBorder="1" applyAlignment="1" applyProtection="1">
      <alignment vertical="center"/>
    </xf>
    <xf numFmtId="170" fontId="6" fillId="0" borderId="26"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0"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23" fillId="0" borderId="0" xfId="8" applyFont="1" applyAlignment="1" applyProtection="1">
      <alignment wrapText="1"/>
    </xf>
    <xf numFmtId="0" fontId="23" fillId="0" borderId="0" xfId="8" applyFont="1" applyBorder="1" applyProtection="1"/>
    <xf numFmtId="0" fontId="23" fillId="4" borderId="0" xfId="8" applyFont="1" applyFill="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10" fillId="0" borderId="1" xfId="3" applyNumberFormat="1" applyFont="1" applyBorder="1" applyAlignment="1"/>
    <xf numFmtId="168" fontId="6" fillId="0" borderId="29"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169" fontId="6" fillId="0" borderId="23" xfId="3" quotePrefix="1" applyNumberFormat="1" applyFont="1" applyBorder="1" applyAlignment="1">
      <alignment horizontal="centerContinuous"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0" fontId="4" fillId="0" borderId="19" xfId="3" applyNumberFormat="1" applyFont="1" applyBorder="1" applyAlignment="1">
      <alignment horizontal="right" vertical="top"/>
    </xf>
    <xf numFmtId="172" fontId="12" fillId="0" borderId="11" xfId="6" applyNumberFormat="1" applyFont="1" applyFill="1" applyBorder="1" applyAlignment="1">
      <alignment horizontal="right" vertical="top"/>
    </xf>
    <xf numFmtId="165" fontId="12" fillId="0" borderId="4" xfId="3" applyNumberFormat="1" applyFont="1" applyFill="1" applyBorder="1" applyAlignment="1">
      <alignment horizontal="right" vertical="top"/>
    </xf>
    <xf numFmtId="165" fontId="12" fillId="0" borderId="19" xfId="3" applyNumberFormat="1" applyFont="1" applyFill="1" applyBorder="1" applyAlignment="1">
      <alignment horizontal="right" vertical="top"/>
    </xf>
    <xf numFmtId="172" fontId="12" fillId="0" borderId="4" xfId="6" applyNumberFormat="1" applyFont="1" applyFill="1" applyBorder="1" applyAlignment="1">
      <alignment horizontal="right" vertical="top"/>
    </xf>
    <xf numFmtId="165" fontId="24" fillId="0" borderId="0" xfId="0" applyNumberFormat="1" applyFont="1" applyFill="1" applyBorder="1" applyAlignment="1">
      <alignment horizontal="left"/>
    </xf>
    <xf numFmtId="170"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0" fontId="12" fillId="0" borderId="0" xfId="3" applyNumberFormat="1" applyFont="1" applyBorder="1" applyAlignment="1">
      <alignment horizontal="right" vertical="top"/>
    </xf>
    <xf numFmtId="170" fontId="4" fillId="0" borderId="0" xfId="3" applyNumberFormat="1" applyFont="1" applyBorder="1" applyAlignment="1"/>
    <xf numFmtId="168" fontId="4" fillId="0" borderId="0" xfId="3" applyNumberFormat="1" applyFont="1" applyFill="1" applyBorder="1" applyAlignment="1">
      <alignment vertical="top"/>
    </xf>
    <xf numFmtId="168" fontId="6" fillId="0" borderId="6" xfId="6" applyNumberFormat="1" applyFont="1" applyBorder="1" applyAlignment="1">
      <alignment vertical="top"/>
    </xf>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4" xfId="6" applyNumberFormat="1" applyFont="1" applyBorder="1" applyAlignment="1">
      <alignment horizontal="right" vertical="top"/>
    </xf>
    <xf numFmtId="172" fontId="4" fillId="0" borderId="25" xfId="6"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25" xfId="3" quotePrefix="1" applyNumberFormat="1" applyFont="1" applyBorder="1" applyAlignment="1">
      <alignment horizontal="right" vertical="top"/>
    </xf>
    <xf numFmtId="172" fontId="8" fillId="0" borderId="25" xfId="6" quotePrefix="1"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5" xfId="3" applyNumberFormat="1" applyFont="1" applyBorder="1" applyAlignment="1">
      <alignment horizontal="right" vertical="top"/>
    </xf>
    <xf numFmtId="172" fontId="8" fillId="0" borderId="25" xfId="6" applyNumberFormat="1" applyFont="1" applyBorder="1" applyAlignment="1">
      <alignment horizontal="right" vertical="top"/>
    </xf>
    <xf numFmtId="165" fontId="8" fillId="0" borderId="27"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0" xfId="3" applyNumberFormat="1" applyFont="1" applyBorder="1" applyAlignment="1">
      <alignment horizontal="right" vertical="top"/>
    </xf>
    <xf numFmtId="172" fontId="8" fillId="0" borderId="20"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172" fontId="4" fillId="0" borderId="20"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72" fontId="4" fillId="0" borderId="20" xfId="6" applyNumberFormat="1" applyFont="1" applyBorder="1" applyAlignment="1"/>
    <xf numFmtId="172" fontId="4" fillId="0" borderId="27" xfId="3" applyNumberFormat="1" applyFont="1" applyBorder="1" applyAlignment="1"/>
    <xf numFmtId="172" fontId="4" fillId="0" borderId="20" xfId="3" applyNumberFormat="1" applyFont="1" applyBorder="1" applyAlignment="1"/>
    <xf numFmtId="172" fontId="6" fillId="0" borderId="20" xfId="6"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8"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32" xfId="3" applyNumberFormat="1" applyFont="1" applyBorder="1" applyAlignment="1">
      <alignment horizontal="left" vertical="top" wrapText="1"/>
    </xf>
    <xf numFmtId="168" fontId="6" fillId="0" borderId="32" xfId="6" applyNumberFormat="1" applyFont="1" applyBorder="1" applyAlignment="1">
      <alignment horizontal="right" vertical="top"/>
    </xf>
    <xf numFmtId="168" fontId="6" fillId="0" borderId="33" xfId="6" applyNumberFormat="1" applyFont="1" applyBorder="1" applyAlignment="1">
      <alignment horizontal="right" vertical="top"/>
    </xf>
    <xf numFmtId="172" fontId="6" fillId="5" borderId="34" xfId="6" applyNumberFormat="1" applyFont="1" applyFill="1" applyBorder="1" applyAlignment="1">
      <alignment horizontal="right" vertical="top"/>
    </xf>
    <xf numFmtId="172" fontId="6" fillId="5" borderId="35" xfId="6" applyNumberFormat="1" applyFont="1" applyFill="1" applyBorder="1" applyAlignment="1">
      <alignment horizontal="right" vertical="top"/>
    </xf>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19" fillId="0" borderId="2" xfId="0" applyFont="1" applyFill="1" applyBorder="1" applyAlignment="1">
      <alignment vertical="top"/>
    </xf>
    <xf numFmtId="165" fontId="20" fillId="0" borderId="2" xfId="0" applyNumberFormat="1" applyFont="1" applyFill="1" applyBorder="1" applyAlignment="1">
      <alignment vertical="top"/>
    </xf>
    <xf numFmtId="165" fontId="20" fillId="0" borderId="3" xfId="0" applyNumberFormat="1" applyFont="1" applyFill="1" applyBorder="1" applyAlignment="1">
      <alignment vertical="top"/>
    </xf>
    <xf numFmtId="165" fontId="20" fillId="0" borderId="29" xfId="0" applyNumberFormat="1" applyFont="1" applyFill="1" applyBorder="1" applyAlignment="1">
      <alignment vertical="top"/>
    </xf>
    <xf numFmtId="173" fontId="20" fillId="0" borderId="2" xfId="0" applyNumberFormat="1" applyFont="1" applyFill="1" applyBorder="1" applyAlignment="1">
      <alignment vertical="top"/>
    </xf>
    <xf numFmtId="173" fontId="20" fillId="0" borderId="29" xfId="0" applyNumberFormat="1" applyFont="1" applyFill="1" applyBorder="1" applyAlignment="1">
      <alignment vertical="top"/>
    </xf>
    <xf numFmtId="0" fontId="19" fillId="0" borderId="0" xfId="0" applyFont="1" applyFill="1" applyBorder="1" applyAlignment="1">
      <alignment vertical="top"/>
    </xf>
    <xf numFmtId="165" fontId="20" fillId="0" borderId="0" xfId="0" applyNumberFormat="1" applyFont="1" applyFill="1" applyBorder="1" applyAlignment="1">
      <alignment vertical="top"/>
    </xf>
    <xf numFmtId="165" fontId="20" fillId="0" borderId="25"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165" fontId="19" fillId="0" borderId="0" xfId="0" applyNumberFormat="1" applyFont="1" applyFill="1" applyBorder="1" applyAlignment="1">
      <alignment vertical="top"/>
    </xf>
    <xf numFmtId="165" fontId="19" fillId="0" borderId="25" xfId="0" applyNumberFormat="1" applyFont="1" applyFill="1" applyBorder="1" applyAlignment="1">
      <alignment vertical="top"/>
    </xf>
    <xf numFmtId="165" fontId="19" fillId="0" borderId="10" xfId="0" applyNumberFormat="1" applyFont="1" applyFill="1" applyBorder="1" applyAlignment="1">
      <alignment vertical="top"/>
    </xf>
    <xf numFmtId="173" fontId="19" fillId="0" borderId="0" xfId="0" applyNumberFormat="1" applyFont="1" applyFill="1" applyBorder="1" applyAlignment="1">
      <alignment vertical="top"/>
    </xf>
    <xf numFmtId="173" fontId="19" fillId="0" borderId="10" xfId="0" applyNumberFormat="1" applyFont="1" applyFill="1" applyBorder="1" applyAlignment="1">
      <alignment vertical="top"/>
    </xf>
    <xf numFmtId="0" fontId="20" fillId="0" borderId="0" xfId="0" applyFont="1" applyFill="1" applyBorder="1" applyAlignment="1">
      <alignment vertical="top"/>
    </xf>
    <xf numFmtId="165" fontId="20" fillId="0" borderId="21" xfId="0" applyNumberFormat="1" applyFont="1" applyFill="1" applyBorder="1" applyAlignment="1">
      <alignment vertical="top"/>
    </xf>
    <xf numFmtId="165" fontId="20" fillId="0" borderId="23" xfId="0" applyNumberFormat="1" applyFont="1" applyFill="1" applyBorder="1" applyAlignment="1">
      <alignment vertical="top"/>
    </xf>
    <xf numFmtId="165" fontId="20" fillId="0" borderId="22" xfId="0" applyNumberFormat="1" applyFont="1" applyFill="1" applyBorder="1" applyAlignment="1">
      <alignment vertical="top"/>
    </xf>
    <xf numFmtId="165" fontId="20" fillId="0" borderId="13" xfId="0" applyNumberFormat="1" applyFont="1" applyFill="1" applyBorder="1" applyAlignment="1">
      <alignment vertical="top"/>
    </xf>
    <xf numFmtId="173" fontId="20" fillId="0" borderId="23" xfId="0" applyNumberFormat="1" applyFont="1" applyFill="1" applyBorder="1" applyAlignment="1">
      <alignment vertical="top"/>
    </xf>
    <xf numFmtId="173" fontId="20" fillId="0" borderId="13" xfId="0" applyNumberFormat="1" applyFont="1" applyFill="1" applyBorder="1" applyAlignment="1">
      <alignment vertical="top"/>
    </xf>
    <xf numFmtId="173" fontId="20" fillId="0" borderId="22" xfId="0" applyNumberFormat="1" applyFont="1" applyFill="1" applyBorder="1" applyAlignment="1">
      <alignment vertical="top"/>
    </xf>
    <xf numFmtId="0" fontId="19" fillId="0" borderId="0" xfId="3" applyNumberFormat="1" applyFont="1" applyFill="1" applyBorder="1" applyAlignment="1">
      <alignment vertical="top"/>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5" xfId="3" quotePrefix="1"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165" fontId="20" fillId="0" borderId="25" xfId="3" applyNumberFormat="1" applyFont="1" applyFill="1" applyBorder="1" applyAlignment="1" applyProtection="1">
      <alignment vertical="top"/>
    </xf>
    <xf numFmtId="165" fontId="19" fillId="0" borderId="0" xfId="3" applyNumberFormat="1" applyFont="1" applyFill="1" applyBorder="1" applyAlignment="1">
      <alignment horizontal="right" vertical="top"/>
    </xf>
    <xf numFmtId="165" fontId="19" fillId="0" borderId="0" xfId="3" applyNumberFormat="1" applyFont="1" applyFill="1" applyBorder="1" applyAlignment="1" applyProtection="1">
      <alignment vertical="top"/>
    </xf>
    <xf numFmtId="165" fontId="19" fillId="0" borderId="25" xfId="3" applyNumberFormat="1" applyFont="1" applyFill="1" applyBorder="1" applyAlignment="1" applyProtection="1">
      <alignment vertical="top"/>
    </xf>
    <xf numFmtId="165" fontId="19" fillId="0" borderId="10" xfId="3" applyNumberFormat="1" applyFont="1" applyFill="1" applyBorder="1" applyAlignment="1" applyProtection="1">
      <alignment vertical="top"/>
      <protection locked="0"/>
    </xf>
    <xf numFmtId="173" fontId="19" fillId="0" borderId="0" xfId="3" applyNumberFormat="1" applyFont="1" applyFill="1" applyBorder="1" applyAlignment="1" applyProtection="1">
      <alignment vertical="top"/>
      <protection locked="0"/>
    </xf>
    <xf numFmtId="173" fontId="19" fillId="0" borderId="10" xfId="3" applyNumberFormat="1" applyFont="1" applyFill="1" applyBorder="1" applyAlignment="1" applyProtection="1">
      <alignment vertical="top"/>
      <protection locked="0"/>
    </xf>
    <xf numFmtId="165" fontId="19" fillId="0" borderId="0" xfId="3" applyNumberFormat="1" applyFont="1" applyFill="1" applyBorder="1" applyAlignment="1" applyProtection="1">
      <alignment vertical="top"/>
      <protection locked="0"/>
    </xf>
    <xf numFmtId="0" fontId="20" fillId="0" borderId="0" xfId="3" applyNumberFormat="1" applyFont="1" applyFill="1" applyBorder="1" applyAlignment="1">
      <alignment vertical="top"/>
    </xf>
    <xf numFmtId="165" fontId="20" fillId="0" borderId="21" xfId="3" applyNumberFormat="1" applyFont="1" applyFill="1" applyBorder="1" applyAlignment="1">
      <alignment horizontal="right" vertical="top"/>
    </xf>
    <xf numFmtId="165" fontId="20" fillId="0" borderId="23" xfId="3" applyNumberFormat="1" applyFont="1" applyFill="1" applyBorder="1" applyAlignment="1" applyProtection="1">
      <alignment vertical="top"/>
    </xf>
    <xf numFmtId="165" fontId="20" fillId="0" borderId="22" xfId="3" applyNumberFormat="1" applyFont="1" applyFill="1" applyBorder="1" applyAlignment="1" applyProtection="1">
      <alignment vertical="top"/>
    </xf>
    <xf numFmtId="165" fontId="20" fillId="0" borderId="13" xfId="3" applyNumberFormat="1" applyFont="1" applyFill="1" applyBorder="1" applyAlignment="1" applyProtection="1">
      <alignment vertical="top"/>
      <protection locked="0"/>
    </xf>
    <xf numFmtId="173" fontId="20" fillId="0" borderId="23" xfId="3" applyNumberFormat="1" applyFont="1" applyFill="1" applyBorder="1" applyAlignment="1" applyProtection="1">
      <alignment vertical="top"/>
      <protection locked="0"/>
    </xf>
    <xf numFmtId="173" fontId="20" fillId="0" borderId="13" xfId="3" applyNumberFormat="1" applyFont="1" applyFill="1" applyBorder="1" applyAlignment="1" applyProtection="1">
      <alignment vertical="top"/>
      <protection locked="0"/>
    </xf>
    <xf numFmtId="165" fontId="20" fillId="0" borderId="23" xfId="3" applyNumberFormat="1" applyFont="1" applyFill="1" applyBorder="1" applyAlignment="1" applyProtection="1">
      <alignment vertical="top"/>
      <protection locked="0"/>
    </xf>
    <xf numFmtId="173" fontId="20" fillId="0" borderId="22" xfId="3" applyNumberFormat="1" applyFont="1" applyFill="1" applyBorder="1" applyAlignment="1" applyProtection="1">
      <alignment vertical="top"/>
      <protection locked="0"/>
    </xf>
    <xf numFmtId="165" fontId="20" fillId="0" borderId="14" xfId="3" applyNumberFormat="1" applyFont="1" applyFill="1" applyBorder="1" applyAlignment="1">
      <alignment horizontal="right" vertical="top"/>
    </xf>
    <xf numFmtId="165" fontId="20" fillId="0" borderId="9" xfId="3" applyNumberFormat="1" applyFont="1" applyFill="1" applyBorder="1" applyAlignment="1" applyProtection="1">
      <alignment vertical="top"/>
    </xf>
    <xf numFmtId="165" fontId="20" fillId="0" borderId="24" xfId="3" applyNumberFormat="1" applyFont="1" applyFill="1" applyBorder="1" applyAlignment="1" applyProtection="1">
      <alignment vertical="top"/>
    </xf>
    <xf numFmtId="165" fontId="20" fillId="0" borderId="8" xfId="3" applyNumberFormat="1" applyFont="1" applyFill="1" applyBorder="1" applyAlignment="1" applyProtection="1">
      <alignment vertical="top"/>
      <protection locked="0"/>
    </xf>
    <xf numFmtId="173" fontId="20" fillId="0" borderId="9" xfId="3" applyNumberFormat="1" applyFont="1" applyFill="1" applyBorder="1" applyAlignment="1" applyProtection="1">
      <alignment vertical="top"/>
      <protection locked="0"/>
    </xf>
    <xf numFmtId="173" fontId="20" fillId="0" borderId="8" xfId="3" applyNumberFormat="1" applyFont="1" applyFill="1" applyBorder="1" applyAlignment="1" applyProtection="1">
      <alignment vertical="top"/>
      <protection locked="0"/>
    </xf>
    <xf numFmtId="165" fontId="20" fillId="0" borderId="9" xfId="3" applyNumberFormat="1" applyFont="1" applyFill="1" applyBorder="1" applyAlignment="1" applyProtection="1">
      <alignment vertical="top"/>
      <protection locked="0"/>
    </xf>
    <xf numFmtId="173" fontId="20" fillId="0" borderId="24" xfId="3" applyNumberFormat="1" applyFont="1" applyFill="1" applyBorder="1" applyAlignment="1" applyProtection="1">
      <alignment vertical="top"/>
      <protection locked="0"/>
    </xf>
    <xf numFmtId="49" fontId="4" fillId="0" borderId="2" xfId="3" applyNumberFormat="1" applyFont="1" applyBorder="1" applyAlignment="1">
      <alignment vertical="top"/>
    </xf>
    <xf numFmtId="166" fontId="4" fillId="0" borderId="2" xfId="3" applyNumberFormat="1" applyFont="1" applyBorder="1" applyAlignment="1">
      <alignment vertical="top"/>
    </xf>
    <xf numFmtId="49" fontId="4" fillId="0" borderId="0" xfId="3" applyNumberFormat="1" applyFont="1" applyBorder="1" applyAlignment="1">
      <alignment vertical="top"/>
    </xf>
    <xf numFmtId="166" fontId="4" fillId="0" borderId="0" xfId="3" applyNumberFormat="1" applyFont="1" applyBorder="1" applyAlignment="1">
      <alignment vertical="top"/>
    </xf>
    <xf numFmtId="0" fontId="4" fillId="0" borderId="0" xfId="3" applyNumberFormat="1" applyFont="1" applyBorder="1" applyAlignment="1">
      <alignment horizontal="left" vertical="top"/>
    </xf>
    <xf numFmtId="172" fontId="4" fillId="0" borderId="0" xfId="6"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7" xfId="6" applyNumberFormat="1" applyFont="1" applyBorder="1" applyAlignment="1">
      <alignment horizontal="right" vertical="top"/>
    </xf>
    <xf numFmtId="172" fontId="4" fillId="0" borderId="27" xfId="6" applyNumberFormat="1" applyFont="1" applyBorder="1" applyAlignment="1">
      <alignment horizontal="right" vertical="top"/>
    </xf>
    <xf numFmtId="165" fontId="20" fillId="0" borderId="0" xfId="3" applyNumberFormat="1" applyFont="1" applyFill="1" applyBorder="1" applyAlignment="1" applyProtection="1">
      <alignment horizontal="right" vertical="top"/>
    </xf>
    <xf numFmtId="165" fontId="20" fillId="0" borderId="25" xfId="3" applyNumberFormat="1" applyFont="1" applyFill="1" applyBorder="1" applyAlignment="1" applyProtection="1">
      <alignment horizontal="right" vertical="top"/>
    </xf>
    <xf numFmtId="165" fontId="19" fillId="0" borderId="0" xfId="3" applyNumberFormat="1" applyFont="1" applyFill="1" applyBorder="1" applyAlignment="1" applyProtection="1">
      <alignment horizontal="right" vertical="top"/>
    </xf>
    <xf numFmtId="165" fontId="19" fillId="0" borderId="25" xfId="3" applyNumberFormat="1" applyFont="1" applyFill="1" applyBorder="1" applyAlignment="1" applyProtection="1">
      <alignment horizontal="right" vertical="top"/>
    </xf>
    <xf numFmtId="165" fontId="20" fillId="0" borderId="23" xfId="3" applyNumberFormat="1" applyFont="1" applyFill="1" applyBorder="1" applyAlignment="1" applyProtection="1">
      <alignment horizontal="right" vertical="top"/>
    </xf>
    <xf numFmtId="165" fontId="20" fillId="0" borderId="22" xfId="3" applyNumberFormat="1" applyFont="1" applyFill="1" applyBorder="1" applyAlignment="1" applyProtection="1">
      <alignment horizontal="right" vertical="top"/>
    </xf>
    <xf numFmtId="167" fontId="4" fillId="0" borderId="2" xfId="3" applyNumberFormat="1" applyFont="1" applyBorder="1" applyAlignment="1">
      <alignment vertical="top"/>
    </xf>
    <xf numFmtId="167" fontId="4" fillId="0" borderId="0" xfId="3" applyNumberFormat="1" applyFont="1" applyBorder="1" applyAlignment="1">
      <alignment vertical="top"/>
    </xf>
    <xf numFmtId="165" fontId="24" fillId="0" borderId="0" xfId="0" applyNumberFormat="1" applyFont="1" applyFill="1" applyBorder="1" applyAlignment="1">
      <alignment horizontal="left" wrapText="1"/>
    </xf>
    <xf numFmtId="165" fontId="20" fillId="0" borderId="9" xfId="3" applyNumberFormat="1" applyFont="1" applyFill="1" applyBorder="1" applyAlignment="1" applyProtection="1">
      <alignment horizontal="right" vertical="top"/>
    </xf>
    <xf numFmtId="165" fontId="20" fillId="0" borderId="24" xfId="3" applyNumberFormat="1" applyFont="1" applyFill="1" applyBorder="1" applyAlignment="1" applyProtection="1">
      <alignment horizontal="right" vertical="top"/>
    </xf>
    <xf numFmtId="49" fontId="4" fillId="0" borderId="2" xfId="3" applyNumberFormat="1" applyFont="1" applyBorder="1" applyAlignment="1">
      <alignment wrapText="1"/>
    </xf>
    <xf numFmtId="166" fontId="4" fillId="0" borderId="2" xfId="3" applyNumberFormat="1" applyFont="1" applyBorder="1"/>
    <xf numFmtId="167" fontId="4" fillId="0" borderId="2" xfId="3" applyNumberFormat="1" applyFont="1" applyBorder="1"/>
    <xf numFmtId="49" fontId="4" fillId="0" borderId="0" xfId="3" applyNumberFormat="1" applyFont="1" applyBorder="1" applyAlignment="1">
      <alignment wrapText="1"/>
    </xf>
    <xf numFmtId="166" fontId="4" fillId="0" borderId="0" xfId="3" applyNumberFormat="1" applyFont="1" applyBorder="1"/>
    <xf numFmtId="167" fontId="4" fillId="0" borderId="0" xfId="3" applyNumberFormat="1" applyFont="1" applyBorder="1"/>
    <xf numFmtId="167" fontId="15" fillId="0" borderId="2" xfId="3" applyNumberFormat="1" applyFont="1" applyBorder="1"/>
    <xf numFmtId="165" fontId="4" fillId="0" borderId="21"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3" xfId="3" applyNumberFormat="1" applyFont="1" applyBorder="1" applyAlignment="1">
      <alignment horizontal="right" vertical="top"/>
    </xf>
    <xf numFmtId="172" fontId="4" fillId="0" borderId="21" xfId="6" applyNumberFormat="1" applyFont="1" applyBorder="1" applyAlignment="1">
      <alignment horizontal="right" vertical="top"/>
    </xf>
    <xf numFmtId="172" fontId="4" fillId="0" borderId="13" xfId="6" applyNumberFormat="1" applyFont="1" applyBorder="1" applyAlignment="1">
      <alignment horizontal="right" vertical="top"/>
    </xf>
    <xf numFmtId="165" fontId="4" fillId="0" borderId="22" xfId="3" applyNumberFormat="1" applyFont="1" applyBorder="1" applyAlignment="1">
      <alignment horizontal="right" vertical="top"/>
    </xf>
    <xf numFmtId="172" fontId="4" fillId="0" borderId="22" xfId="6" applyNumberFormat="1" applyFont="1" applyBorder="1" applyAlignment="1">
      <alignment horizontal="right" vertical="top"/>
    </xf>
    <xf numFmtId="165" fontId="20" fillId="0" borderId="15" xfId="3" applyNumberFormat="1" applyFont="1" applyFill="1" applyBorder="1" applyAlignment="1">
      <alignment horizontal="right" vertical="top"/>
    </xf>
    <xf numFmtId="173" fontId="20" fillId="0" borderId="25" xfId="3" applyNumberFormat="1" applyFont="1" applyFill="1" applyBorder="1" applyAlignment="1" applyProtection="1">
      <alignment vertical="top"/>
      <protection locked="0"/>
    </xf>
    <xf numFmtId="165" fontId="20" fillId="0" borderId="27" xfId="3" applyNumberFormat="1" applyFont="1" applyFill="1" applyBorder="1" applyAlignment="1">
      <alignment horizontal="right" vertical="top"/>
    </xf>
    <xf numFmtId="165" fontId="20" fillId="0" borderId="6" xfId="3" applyNumberFormat="1" applyFont="1" applyFill="1" applyBorder="1" applyAlignment="1" applyProtection="1">
      <alignment vertical="top"/>
    </xf>
    <xf numFmtId="165" fontId="20" fillId="0" borderId="7" xfId="3" applyNumberFormat="1" applyFont="1" applyFill="1" applyBorder="1" applyAlignment="1" applyProtection="1">
      <alignment vertical="top"/>
    </xf>
    <xf numFmtId="165" fontId="20" fillId="0" borderId="20" xfId="3" applyNumberFormat="1" applyFont="1" applyFill="1" applyBorder="1" applyAlignment="1" applyProtection="1">
      <alignment vertical="top"/>
      <protection locked="0"/>
    </xf>
    <xf numFmtId="173" fontId="20" fillId="0" borderId="6" xfId="3" applyNumberFormat="1" applyFont="1" applyFill="1" applyBorder="1" applyAlignment="1" applyProtection="1">
      <alignment vertical="top"/>
      <protection locked="0"/>
    </xf>
    <xf numFmtId="173" fontId="20" fillId="0" borderId="20" xfId="3" applyNumberFormat="1" applyFont="1" applyFill="1" applyBorder="1" applyAlignment="1" applyProtection="1">
      <alignment vertical="top"/>
      <protection locked="0"/>
    </xf>
    <xf numFmtId="165" fontId="20" fillId="0" borderId="6" xfId="3" applyNumberFormat="1" applyFont="1" applyFill="1" applyBorder="1" applyAlignment="1" applyProtection="1">
      <alignment vertical="top"/>
      <protection locked="0"/>
    </xf>
    <xf numFmtId="173" fontId="20" fillId="0" borderId="7" xfId="3" applyNumberFormat="1" applyFont="1" applyFill="1" applyBorder="1" applyAlignment="1" applyProtection="1">
      <alignment vertical="top"/>
      <protection locked="0"/>
    </xf>
    <xf numFmtId="165" fontId="4" fillId="0" borderId="0" xfId="3" applyNumberFormat="1" applyFont="1" applyBorder="1" applyAlignment="1">
      <alignment horizontal="right" vertical="top" wrapText="1"/>
    </xf>
    <xf numFmtId="165" fontId="4" fillId="0" borderId="10" xfId="3" applyNumberFormat="1" applyFont="1" applyBorder="1" applyAlignment="1">
      <alignment horizontal="right" vertical="top" wrapText="1"/>
    </xf>
    <xf numFmtId="49" fontId="15" fillId="0" borderId="2" xfId="3" applyNumberFormat="1" applyFont="1" applyBorder="1"/>
    <xf numFmtId="166" fontId="15" fillId="0" borderId="2" xfId="3" applyNumberFormat="1" applyFont="1" applyBorder="1"/>
    <xf numFmtId="49" fontId="15" fillId="0" borderId="0" xfId="3" applyNumberFormat="1" applyFont="1" applyBorder="1"/>
    <xf numFmtId="166" fontId="15" fillId="0" borderId="0" xfId="3" applyNumberFormat="1" applyFont="1" applyBorder="1"/>
    <xf numFmtId="165" fontId="20" fillId="0" borderId="14" xfId="0" applyNumberFormat="1" applyFont="1" applyFill="1" applyBorder="1" applyAlignment="1">
      <alignment vertical="top"/>
    </xf>
    <xf numFmtId="165" fontId="20" fillId="0" borderId="9" xfId="0" applyNumberFormat="1" applyFont="1" applyFill="1" applyBorder="1" applyAlignment="1">
      <alignment vertical="top"/>
    </xf>
    <xf numFmtId="165" fontId="20" fillId="0" borderId="24" xfId="0" applyNumberFormat="1" applyFont="1" applyFill="1" applyBorder="1" applyAlignment="1">
      <alignment vertical="top"/>
    </xf>
    <xf numFmtId="165" fontId="20" fillId="0" borderId="8" xfId="0" applyNumberFormat="1" applyFont="1" applyFill="1" applyBorder="1" applyAlignment="1">
      <alignment vertical="top"/>
    </xf>
    <xf numFmtId="173" fontId="20" fillId="0" borderId="9" xfId="0" applyNumberFormat="1" applyFont="1" applyFill="1" applyBorder="1" applyAlignment="1">
      <alignment vertical="top"/>
    </xf>
    <xf numFmtId="173" fontId="20" fillId="0" borderId="8" xfId="0" applyNumberFormat="1" applyFont="1" applyFill="1" applyBorder="1" applyAlignment="1">
      <alignment vertical="top"/>
    </xf>
    <xf numFmtId="173" fontId="20" fillId="0" borderId="24" xfId="0" applyNumberFormat="1" applyFont="1" applyFill="1" applyBorder="1" applyAlignment="1">
      <alignment vertical="top"/>
    </xf>
    <xf numFmtId="165" fontId="20" fillId="0" borderId="27" xfId="0" applyNumberFormat="1" applyFont="1" applyFill="1" applyBorder="1" applyAlignment="1">
      <alignment vertical="top"/>
    </xf>
    <xf numFmtId="165" fontId="20" fillId="0" borderId="6" xfId="0" applyNumberFormat="1" applyFont="1" applyFill="1" applyBorder="1" applyAlignment="1">
      <alignment vertical="top"/>
    </xf>
    <xf numFmtId="165" fontId="20" fillId="0" borderId="7" xfId="0" applyNumberFormat="1" applyFont="1" applyFill="1" applyBorder="1" applyAlignment="1">
      <alignment vertical="top"/>
    </xf>
    <xf numFmtId="165" fontId="20" fillId="0" borderId="20" xfId="0" applyNumberFormat="1" applyFont="1" applyFill="1" applyBorder="1" applyAlignment="1">
      <alignment vertical="top"/>
    </xf>
    <xf numFmtId="173" fontId="20" fillId="0" borderId="6" xfId="0" applyNumberFormat="1" applyFont="1" applyFill="1" applyBorder="1" applyAlignment="1">
      <alignment vertical="top"/>
    </xf>
    <xf numFmtId="173" fontId="20" fillId="0" borderId="20" xfId="0" applyNumberFormat="1" applyFont="1" applyFill="1" applyBorder="1" applyAlignment="1">
      <alignment vertical="top"/>
    </xf>
    <xf numFmtId="173" fontId="20" fillId="0" borderId="7" xfId="0" applyNumberFormat="1" applyFont="1" applyFill="1" applyBorder="1" applyAlignment="1">
      <alignment vertical="top"/>
    </xf>
    <xf numFmtId="167" fontId="19" fillId="0" borderId="0" xfId="3" applyNumberFormat="1" applyFont="1" applyFill="1" applyBorder="1"/>
    <xf numFmtId="165" fontId="20" fillId="0" borderId="0" xfId="3" applyNumberFormat="1" applyFont="1" applyFill="1" applyBorder="1"/>
    <xf numFmtId="165" fontId="20" fillId="0" borderId="25" xfId="3" applyNumberFormat="1" applyFont="1" applyFill="1" applyBorder="1"/>
    <xf numFmtId="165" fontId="20" fillId="0" borderId="10" xfId="3" applyNumberFormat="1" applyFont="1" applyFill="1" applyBorder="1"/>
    <xf numFmtId="173" fontId="20" fillId="0" borderId="0" xfId="3" applyNumberFormat="1" applyFont="1" applyFill="1" applyBorder="1"/>
    <xf numFmtId="173" fontId="20" fillId="0" borderId="10" xfId="3" applyNumberFormat="1" applyFont="1" applyFill="1" applyBorder="1"/>
    <xf numFmtId="165" fontId="19" fillId="0" borderId="0" xfId="3" applyNumberFormat="1" applyFont="1" applyFill="1" applyBorder="1"/>
    <xf numFmtId="165" fontId="19" fillId="0" borderId="25" xfId="3" applyNumberFormat="1" applyFont="1" applyFill="1" applyBorder="1"/>
    <xf numFmtId="165" fontId="19" fillId="0" borderId="10" xfId="3" applyNumberFormat="1" applyFont="1" applyFill="1" applyBorder="1"/>
    <xf numFmtId="173" fontId="19" fillId="0" borderId="0" xfId="3" applyNumberFormat="1" applyFont="1" applyFill="1" applyBorder="1"/>
    <xf numFmtId="173" fontId="19" fillId="0" borderId="10" xfId="3" applyNumberFormat="1" applyFont="1" applyFill="1" applyBorder="1"/>
    <xf numFmtId="167" fontId="20" fillId="0" borderId="0" xfId="3" applyNumberFormat="1" applyFont="1" applyFill="1" applyBorder="1"/>
    <xf numFmtId="165" fontId="20" fillId="0" borderId="21" xfId="3" applyNumberFormat="1" applyFont="1" applyFill="1" applyBorder="1"/>
    <xf numFmtId="165" fontId="20" fillId="0" borderId="23" xfId="3" applyNumberFormat="1" applyFont="1" applyFill="1" applyBorder="1"/>
    <xf numFmtId="165" fontId="20" fillId="0" borderId="22" xfId="3" applyNumberFormat="1" applyFont="1" applyFill="1" applyBorder="1"/>
    <xf numFmtId="165" fontId="20" fillId="0" borderId="13" xfId="3" applyNumberFormat="1" applyFont="1" applyFill="1" applyBorder="1"/>
    <xf numFmtId="173" fontId="20" fillId="0" borderId="23" xfId="3" applyNumberFormat="1" applyFont="1" applyFill="1" applyBorder="1"/>
    <xf numFmtId="173" fontId="20" fillId="0" borderId="13" xfId="3" applyNumberFormat="1" applyFont="1" applyFill="1" applyBorder="1"/>
    <xf numFmtId="173" fontId="20" fillId="0" borderId="22" xfId="3" applyNumberFormat="1" applyFont="1" applyFill="1" applyBorder="1"/>
    <xf numFmtId="165" fontId="20" fillId="0" borderId="14" xfId="3" applyNumberFormat="1" applyFont="1" applyFill="1" applyBorder="1"/>
    <xf numFmtId="165" fontId="20" fillId="0" borderId="9" xfId="3" applyNumberFormat="1" applyFont="1" applyFill="1" applyBorder="1"/>
    <xf numFmtId="165" fontId="20" fillId="0" borderId="24" xfId="3" applyNumberFormat="1" applyFont="1" applyFill="1" applyBorder="1"/>
    <xf numFmtId="165" fontId="20" fillId="0" borderId="8" xfId="3" applyNumberFormat="1" applyFont="1" applyFill="1" applyBorder="1"/>
    <xf numFmtId="173" fontId="20" fillId="0" borderId="9" xfId="3" applyNumberFormat="1" applyFont="1" applyFill="1" applyBorder="1"/>
    <xf numFmtId="173" fontId="20" fillId="0" borderId="8" xfId="3" applyNumberFormat="1" applyFont="1" applyFill="1" applyBorder="1"/>
    <xf numFmtId="173" fontId="20" fillId="0" borderId="24" xfId="3" applyNumberFormat="1" applyFont="1" applyFill="1" applyBorder="1"/>
    <xf numFmtId="49" fontId="6" fillId="0" borderId="0" xfId="3" applyNumberFormat="1" applyFont="1" applyBorder="1" applyAlignment="1">
      <alignment horizontal="left" vertical="top"/>
    </xf>
    <xf numFmtId="167" fontId="6" fillId="0" borderId="10" xfId="3" applyNumberFormat="1" applyFont="1" applyBorder="1" applyAlignment="1">
      <alignment horizontal="left" vertical="top"/>
    </xf>
    <xf numFmtId="167" fontId="6" fillId="0" borderId="10" xfId="3" applyNumberFormat="1" applyFont="1" applyBorder="1" applyAlignment="1">
      <alignment horizontal="left" vertical="top" wrapText="1"/>
    </xf>
    <xf numFmtId="0" fontId="6" fillId="0" borderId="10" xfId="3" applyFont="1" applyBorder="1" applyAlignment="1" applyProtection="1">
      <alignment horizontal="left" vertical="top" wrapText="1"/>
    </xf>
    <xf numFmtId="167" fontId="6" fillId="0" borderId="10" xfId="3" applyNumberFormat="1" applyFont="1" applyBorder="1" applyAlignment="1">
      <alignment horizontal="right" vertical="top" wrapText="1"/>
    </xf>
    <xf numFmtId="167" fontId="6" fillId="0" borderId="27" xfId="3" applyNumberFormat="1" applyFont="1" applyBorder="1" applyAlignment="1">
      <alignment horizontal="centerContinuous" vertical="top"/>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20" xfId="3" applyNumberFormat="1" applyFont="1" applyBorder="1" applyAlignment="1">
      <alignment horizontal="center" vertical="top"/>
    </xf>
    <xf numFmtId="167" fontId="4" fillId="0" borderId="7" xfId="3" applyNumberFormat="1" applyFont="1" applyBorder="1" applyAlignment="1">
      <alignment horizontal="left" vertical="top"/>
    </xf>
    <xf numFmtId="167" fontId="4" fillId="0" borderId="20" xfId="3" applyNumberFormat="1" applyFont="1" applyBorder="1" applyAlignment="1">
      <alignment horizontal="left" vertical="top"/>
    </xf>
    <xf numFmtId="167" fontId="4" fillId="0" borderId="20" xfId="3" applyNumberFormat="1" applyFont="1" applyBorder="1" applyAlignment="1">
      <alignment vertical="top"/>
    </xf>
    <xf numFmtId="167" fontId="6" fillId="0" borderId="23"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0" xfId="3" applyNumberFormat="1" applyFont="1" applyFill="1" applyBorder="1" applyAlignment="1" applyProtection="1">
      <alignment horizontal="left" wrapText="1"/>
    </xf>
    <xf numFmtId="0" fontId="6" fillId="0" borderId="10" xfId="3" applyNumberFormat="1" applyFont="1" applyBorder="1" applyAlignment="1">
      <alignment vertical="top"/>
    </xf>
    <xf numFmtId="0" fontId="4" fillId="0" borderId="10" xfId="3" applyNumberFormat="1" applyFont="1" applyBorder="1" applyAlignment="1">
      <alignment vertical="top"/>
    </xf>
    <xf numFmtId="169" fontId="4" fillId="0" borderId="10" xfId="3" applyNumberFormat="1" applyFont="1" applyBorder="1" applyAlignment="1">
      <alignment vertical="top"/>
    </xf>
    <xf numFmtId="49" fontId="4" fillId="0" borderId="10" xfId="3" applyNumberFormat="1" applyFont="1" applyBorder="1" applyAlignment="1">
      <alignment vertical="top"/>
    </xf>
    <xf numFmtId="169" fontId="4" fillId="0" borderId="14" xfId="3" applyNumberFormat="1" applyFont="1" applyBorder="1" applyAlignment="1">
      <alignment horizontal="right" vertical="top"/>
    </xf>
    <xf numFmtId="169" fontId="4" fillId="0" borderId="9" xfId="3" applyNumberFormat="1" applyFont="1" applyBorder="1" applyAlignment="1">
      <alignment horizontal="right" vertical="top"/>
    </xf>
    <xf numFmtId="169" fontId="4" fillId="0" borderId="24" xfId="3" applyNumberFormat="1" applyFont="1" applyBorder="1" applyAlignment="1">
      <alignment horizontal="right" vertical="top"/>
    </xf>
    <xf numFmtId="169" fontId="4" fillId="0" borderId="8" xfId="3" applyNumberFormat="1" applyFont="1" applyBorder="1" applyAlignment="1">
      <alignment horizontal="right" vertical="top"/>
    </xf>
    <xf numFmtId="0" fontId="6" fillId="0" borderId="0" xfId="3" applyNumberFormat="1" applyFont="1" applyBorder="1" applyAlignment="1">
      <alignment horizontal="left" vertical="top"/>
    </xf>
    <xf numFmtId="0" fontId="4" fillId="0" borderId="10" xfId="3" applyNumberFormat="1" applyFont="1" applyBorder="1" applyAlignment="1">
      <alignment horizontal="left" vertical="top"/>
    </xf>
    <xf numFmtId="169" fontId="4" fillId="0" borderId="10" xfId="3" applyNumberFormat="1" applyFont="1" applyBorder="1" applyAlignment="1">
      <alignment horizontal="left" vertical="top"/>
    </xf>
    <xf numFmtId="49" fontId="4" fillId="0" borderId="10" xfId="3" applyNumberFormat="1" applyFont="1" applyBorder="1" applyAlignment="1">
      <alignment horizontal="left" vertical="top"/>
    </xf>
    <xf numFmtId="169" fontId="4" fillId="0" borderId="27" xfId="3" applyNumberFormat="1" applyFont="1" applyBorder="1" applyAlignment="1">
      <alignment horizontal="right" vertical="top"/>
    </xf>
    <xf numFmtId="169" fontId="4" fillId="0" borderId="6" xfId="3" applyNumberFormat="1" applyFont="1" applyBorder="1" applyAlignment="1">
      <alignment horizontal="right" vertical="top"/>
    </xf>
    <xf numFmtId="169" fontId="4" fillId="0" borderId="7" xfId="3" applyNumberFormat="1" applyFont="1" applyBorder="1" applyAlignment="1">
      <alignment horizontal="right" vertical="top"/>
    </xf>
    <xf numFmtId="169" fontId="4" fillId="0" borderId="20" xfId="3" applyNumberFormat="1" applyFont="1" applyBorder="1" applyAlignment="1">
      <alignment horizontal="right" vertical="top"/>
    </xf>
    <xf numFmtId="0" fontId="4" fillId="0" borderId="22" xfId="3" applyNumberFormat="1" applyFont="1" applyBorder="1" applyAlignment="1">
      <alignment horizontal="left" vertical="top" wrapText="1"/>
    </xf>
    <xf numFmtId="0" fontId="4" fillId="0" borderId="13" xfId="3" applyNumberFormat="1" applyFont="1" applyBorder="1" applyAlignment="1">
      <alignment horizontal="left" vertical="top" wrapText="1"/>
    </xf>
    <xf numFmtId="0" fontId="4" fillId="0" borderId="13" xfId="3" applyNumberFormat="1" applyFont="1" applyBorder="1" applyAlignment="1">
      <alignment horizontal="left" vertical="top"/>
    </xf>
    <xf numFmtId="169" fontId="4" fillId="0" borderId="13" xfId="3" applyNumberFormat="1" applyFont="1" applyBorder="1" applyAlignment="1">
      <alignment horizontal="right" vertical="top"/>
    </xf>
    <xf numFmtId="0" fontId="4" fillId="0" borderId="13" xfId="3" quotePrefix="1" applyNumberFormat="1" applyFont="1" applyBorder="1" applyAlignment="1">
      <alignment horizontal="left" vertical="top" wrapText="1"/>
    </xf>
    <xf numFmtId="169" fontId="4" fillId="0" borderId="21" xfId="3" applyNumberFormat="1" applyFont="1" applyBorder="1" applyAlignment="1">
      <alignment horizontal="right" vertical="top"/>
    </xf>
    <xf numFmtId="169" fontId="4" fillId="0" borderId="23" xfId="3" applyNumberFormat="1" applyFont="1" applyBorder="1" applyAlignment="1">
      <alignment horizontal="right" vertical="top"/>
    </xf>
    <xf numFmtId="169" fontId="4" fillId="0" borderId="22" xfId="3" applyNumberFormat="1" applyFont="1" applyBorder="1" applyAlignment="1">
      <alignment horizontal="right" vertical="top"/>
    </xf>
    <xf numFmtId="169" fontId="4" fillId="0" borderId="13" xfId="3" quotePrefix="1" applyNumberFormat="1" applyFont="1" applyBorder="1" applyAlignment="1">
      <alignment horizontal="right" vertical="top"/>
    </xf>
    <xf numFmtId="169" fontId="4" fillId="0" borderId="21" xfId="3" quotePrefix="1" applyNumberFormat="1" applyFont="1" applyBorder="1" applyAlignment="1">
      <alignment horizontal="right" vertical="top"/>
    </xf>
    <xf numFmtId="169" fontId="4" fillId="0" borderId="23" xfId="3" quotePrefix="1" applyNumberFormat="1" applyFont="1" applyBorder="1" applyAlignment="1">
      <alignment horizontal="right" vertical="top"/>
    </xf>
    <xf numFmtId="49" fontId="6" fillId="0" borderId="16" xfId="3" applyNumberFormat="1" applyFont="1" applyBorder="1" applyAlignment="1">
      <alignment horizontal="left" vertical="top"/>
    </xf>
    <xf numFmtId="49" fontId="6" fillId="0" borderId="16" xfId="3" applyNumberFormat="1" applyFont="1" applyFill="1" applyBorder="1" applyAlignment="1">
      <alignment vertical="top"/>
    </xf>
    <xf numFmtId="165" fontId="6" fillId="0" borderId="17" xfId="3" quotePrefix="1" applyNumberFormat="1" applyFont="1" applyBorder="1" applyAlignment="1">
      <alignment horizontal="right" vertical="top"/>
    </xf>
    <xf numFmtId="169" fontId="6" fillId="0" borderId="17" xfId="3" quotePrefix="1" applyNumberFormat="1" applyFont="1" applyFill="1" applyBorder="1" applyAlignment="1">
      <alignment horizontal="left" vertical="top"/>
    </xf>
    <xf numFmtId="169" fontId="6" fillId="0" borderId="26" xfId="3" quotePrefix="1" applyNumberFormat="1" applyFont="1" applyFill="1" applyBorder="1" applyAlignment="1">
      <alignment horizontal="left" vertical="top"/>
    </xf>
    <xf numFmtId="165" fontId="6" fillId="0" borderId="18" xfId="3" quotePrefix="1" applyNumberFormat="1" applyFont="1" applyBorder="1" applyAlignment="1">
      <alignment horizontal="right" vertical="top"/>
    </xf>
    <xf numFmtId="165" fontId="6" fillId="0" borderId="16" xfId="3" quotePrefix="1" applyNumberFormat="1" applyFont="1" applyBorder="1" applyAlignment="1">
      <alignment horizontal="right" vertical="top"/>
    </xf>
    <xf numFmtId="165" fontId="6" fillId="0" borderId="26" xfId="3" quotePrefix="1" applyNumberFormat="1" applyFont="1" applyBorder="1" applyAlignment="1">
      <alignment horizontal="right" vertical="top"/>
    </xf>
    <xf numFmtId="49" fontId="9" fillId="0" borderId="0" xfId="3" applyNumberFormat="1" applyFont="1" applyBorder="1" applyAlignment="1">
      <alignment horizontal="left" vertical="top"/>
    </xf>
    <xf numFmtId="49" fontId="9" fillId="0" borderId="0" xfId="3" applyNumberFormat="1" applyFont="1" applyBorder="1" applyAlignment="1">
      <alignment vertical="top"/>
    </xf>
    <xf numFmtId="169" fontId="9" fillId="0" borderId="0" xfId="3" quotePrefix="1" applyNumberFormat="1" applyFont="1" applyBorder="1" applyAlignment="1">
      <alignment horizontal="right" vertical="top"/>
    </xf>
    <xf numFmtId="169" fontId="9" fillId="0" borderId="0" xfId="3" quotePrefix="1" applyNumberFormat="1" applyFont="1" applyBorder="1" applyAlignment="1">
      <alignment horizontal="centerContinuous" vertical="top"/>
    </xf>
    <xf numFmtId="169" fontId="9" fillId="0" borderId="0" xfId="3" applyNumberFormat="1" applyFont="1" applyBorder="1"/>
    <xf numFmtId="49" fontId="16" fillId="0" borderId="0" xfId="3" applyNumberFormat="1" applyFont="1" applyBorder="1" applyAlignment="1">
      <alignment horizontal="left"/>
    </xf>
    <xf numFmtId="0" fontId="10" fillId="0" borderId="1" xfId="3" applyNumberFormat="1" applyFont="1" applyBorder="1" applyAlignment="1">
      <alignment horizontal="left"/>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21" xfId="3" applyNumberFormat="1" applyFont="1" applyBorder="1" applyAlignment="1" applyProtection="1">
      <alignment horizontal="center"/>
    </xf>
    <xf numFmtId="167" fontId="6" fillId="0" borderId="23" xfId="3" applyNumberFormat="1" applyFont="1" applyBorder="1" applyAlignment="1" applyProtection="1">
      <alignment horizontal="center"/>
    </xf>
    <xf numFmtId="167" fontId="6" fillId="0" borderId="22" xfId="3" applyNumberFormat="1" applyFont="1" applyBorder="1" applyAlignment="1" applyProtection="1">
      <alignment horizontal="center"/>
    </xf>
    <xf numFmtId="0" fontId="17" fillId="0" borderId="21" xfId="4" applyFont="1" applyBorder="1" applyAlignment="1" applyProtection="1">
      <alignment horizontal="center"/>
    </xf>
    <xf numFmtId="0" fontId="17" fillId="0" borderId="23" xfId="4" applyFont="1" applyBorder="1" applyAlignment="1" applyProtection="1">
      <alignment horizontal="center"/>
    </xf>
    <xf numFmtId="0" fontId="17" fillId="0" borderId="22" xfId="4" applyFont="1" applyBorder="1" applyAlignment="1" applyProtection="1">
      <alignment horizontal="center"/>
    </xf>
    <xf numFmtId="167" fontId="6" fillId="0" borderId="21" xfId="3" applyNumberFormat="1" applyFont="1" applyBorder="1" applyAlignment="1" applyProtection="1">
      <alignment horizontal="right"/>
    </xf>
    <xf numFmtId="167" fontId="6" fillId="0" borderId="23" xfId="3" applyNumberFormat="1" applyFont="1" applyBorder="1" applyAlignment="1" applyProtection="1">
      <alignment horizontal="right"/>
    </xf>
    <xf numFmtId="167" fontId="6" fillId="0" borderId="22" xfId="3" applyNumberFormat="1" applyFont="1" applyBorder="1" applyAlignment="1" applyProtection="1">
      <alignment horizontal="right"/>
    </xf>
    <xf numFmtId="0" fontId="6" fillId="0" borderId="21" xfId="8" applyFont="1" applyBorder="1" applyAlignment="1" applyProtection="1">
      <alignment horizontal="right"/>
    </xf>
    <xf numFmtId="0" fontId="6" fillId="0" borderId="23" xfId="8" applyFont="1" applyBorder="1" applyAlignment="1" applyProtection="1">
      <alignment horizontal="right"/>
    </xf>
    <xf numFmtId="0" fontId="6" fillId="0" borderId="22" xfId="8" applyFont="1" applyBorder="1" applyAlignment="1" applyProtection="1">
      <alignment horizontal="right"/>
    </xf>
    <xf numFmtId="169" fontId="6" fillId="4" borderId="21" xfId="3" quotePrefix="1" applyNumberFormat="1" applyFont="1" applyFill="1" applyBorder="1" applyAlignment="1" applyProtection="1">
      <alignment horizontal="center"/>
    </xf>
    <xf numFmtId="169" fontId="6" fillId="4" borderId="23" xfId="3" quotePrefix="1" applyNumberFormat="1" applyFont="1" applyFill="1" applyBorder="1" applyAlignment="1" applyProtection="1">
      <alignment horizontal="center"/>
    </xf>
    <xf numFmtId="49" fontId="16" fillId="0" borderId="0" xfId="8" applyNumberFormat="1" applyFont="1" applyBorder="1" applyAlignment="1" applyProtection="1">
      <alignment horizontal="left"/>
    </xf>
    <xf numFmtId="49" fontId="16" fillId="0" borderId="15" xfId="8" applyNumberFormat="1" applyFont="1" applyBorder="1" applyAlignment="1" applyProtection="1">
      <alignment horizontal="left"/>
    </xf>
    <xf numFmtId="49" fontId="16" fillId="4" borderId="0" xfId="8" applyNumberFormat="1" applyFont="1" applyFill="1" applyBorder="1" applyAlignment="1" applyProtection="1">
      <alignment horizontal="left"/>
    </xf>
    <xf numFmtId="49" fontId="16"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9" fontId="6" fillId="3" borderId="21" xfId="3" quotePrefix="1" applyNumberFormat="1" applyFont="1" applyFill="1" applyBorder="1" applyAlignment="1">
      <alignment horizontal="center" vertical="top"/>
    </xf>
    <xf numFmtId="169" fontId="6" fillId="3" borderId="23" xfId="3" quotePrefix="1" applyNumberFormat="1" applyFont="1" applyFill="1" applyBorder="1" applyAlignment="1">
      <alignment horizontal="center" vertical="top"/>
    </xf>
    <xf numFmtId="49" fontId="6" fillId="0" borderId="1" xfId="3" applyNumberFormat="1" applyFont="1" applyFill="1" applyBorder="1" applyAlignment="1">
      <alignment horizontal="left" vertical="top"/>
    </xf>
    <xf numFmtId="167" fontId="6" fillId="0" borderId="27" xfId="3" applyNumberFormat="1" applyFont="1" applyBorder="1" applyAlignment="1">
      <alignment horizontal="center" vertical="top"/>
    </xf>
    <xf numFmtId="167" fontId="6" fillId="0" borderId="6" xfId="3" applyNumberFormat="1" applyFont="1" applyBorder="1" applyAlignment="1">
      <alignment horizontal="center" vertical="top"/>
    </xf>
    <xf numFmtId="0" fontId="10" fillId="0" borderId="1" xfId="3" applyNumberFormat="1" applyFont="1" applyBorder="1" applyAlignment="1"/>
    <xf numFmtId="0" fontId="15" fillId="0" borderId="0" xfId="3" applyNumberFormat="1" applyFont="1"/>
    <xf numFmtId="0" fontId="6" fillId="0" borderId="0" xfId="3" applyNumberFormat="1" applyFont="1" applyFill="1" applyBorder="1" applyAlignment="1">
      <alignment horizontal="left" vertical="top"/>
    </xf>
    <xf numFmtId="167" fontId="6" fillId="0" borderId="0" xfId="3" applyNumberFormat="1" applyFont="1" applyBorder="1" applyAlignment="1">
      <alignment vertical="top"/>
    </xf>
    <xf numFmtId="167" fontId="6" fillId="0" borderId="25" xfId="3" applyNumberFormat="1" applyFont="1" applyBorder="1" applyAlignment="1">
      <alignment horizontal="right" wrapText="1"/>
    </xf>
    <xf numFmtId="167" fontId="6" fillId="0" borderId="10" xfId="3" applyNumberFormat="1" applyFont="1" applyBorder="1" applyAlignment="1">
      <alignment horizontal="right" wrapText="1"/>
    </xf>
    <xf numFmtId="167" fontId="6" fillId="0" borderId="27" xfId="3" applyNumberFormat="1" applyFont="1" applyBorder="1" applyAlignment="1">
      <alignment horizontal="center"/>
    </xf>
    <xf numFmtId="167" fontId="6" fillId="0" borderId="6" xfId="3" applyNumberFormat="1" applyFont="1" applyBorder="1" applyAlignment="1">
      <alignment horizontal="center"/>
    </xf>
    <xf numFmtId="167" fontId="4" fillId="0" borderId="6" xfId="3" applyNumberFormat="1" applyFont="1" applyBorder="1" applyAlignment="1">
      <alignment vertical="top"/>
    </xf>
    <xf numFmtId="167" fontId="6" fillId="0" borderId="7" xfId="3" applyNumberFormat="1" applyFont="1" applyBorder="1" applyAlignment="1">
      <alignment horizontal="right" wrapText="1"/>
    </xf>
    <xf numFmtId="167" fontId="6" fillId="0" borderId="13" xfId="3" quotePrefix="1" applyNumberFormat="1" applyFont="1" applyBorder="1" applyAlignment="1">
      <alignment horizontal="right" vertical="center"/>
    </xf>
    <xf numFmtId="167" fontId="6" fillId="0" borderId="23" xfId="3" quotePrefix="1" applyNumberFormat="1" applyFont="1" applyBorder="1" applyAlignment="1">
      <alignment horizontal="right" vertical="center"/>
    </xf>
    <xf numFmtId="167" fontId="4" fillId="0" borderId="0" xfId="3" applyNumberFormat="1" applyFont="1"/>
    <xf numFmtId="49" fontId="6" fillId="0" borderId="0" xfId="3" applyNumberFormat="1" applyFont="1" applyBorder="1" applyAlignment="1">
      <alignment vertical="top"/>
    </xf>
    <xf numFmtId="167" fontId="5" fillId="0" borderId="0" xfId="3" applyNumberFormat="1"/>
    <xf numFmtId="49" fontId="4" fillId="0" borderId="0" xfId="3" applyNumberFormat="1" applyFont="1" applyBorder="1" applyAlignment="1">
      <alignment horizontal="left" vertical="top"/>
    </xf>
    <xf numFmtId="167" fontId="5" fillId="0" borderId="0" xfId="3" applyNumberFormat="1" applyBorder="1"/>
    <xf numFmtId="169" fontId="4" fillId="0" borderId="25" xfId="3" applyNumberFormat="1" applyFont="1" applyBorder="1" applyAlignment="1">
      <alignment horizontal="right" vertical="top"/>
    </xf>
    <xf numFmtId="169" fontId="4" fillId="0" borderId="10" xfId="3" applyNumberFormat="1" applyFont="1" applyBorder="1" applyAlignment="1">
      <alignment horizontal="right" vertical="top"/>
    </xf>
    <xf numFmtId="169" fontId="4" fillId="0" borderId="0" xfId="3" applyNumberFormat="1" applyFont="1" applyBorder="1" applyAlignment="1">
      <alignment horizontal="right" vertical="top"/>
    </xf>
    <xf numFmtId="49" fontId="4" fillId="0" borderId="0" xfId="3" applyNumberFormat="1" applyFont="1" applyBorder="1" applyAlignment="1">
      <alignment horizontal="left" vertical="top" indent="3"/>
    </xf>
    <xf numFmtId="167" fontId="4" fillId="0" borderId="0" xfId="3" applyNumberFormat="1" applyFont="1" applyFill="1"/>
    <xf numFmtId="49" fontId="4" fillId="0" borderId="0" xfId="3" applyNumberFormat="1" applyFont="1" applyFill="1" applyBorder="1" applyAlignment="1">
      <alignment vertical="top"/>
    </xf>
    <xf numFmtId="49" fontId="4" fillId="0" borderId="6" xfId="3" applyNumberFormat="1" applyFont="1" applyBorder="1" applyAlignment="1">
      <alignment horizontal="left" vertical="top"/>
    </xf>
    <xf numFmtId="167" fontId="4" fillId="0" borderId="6" xfId="3" applyNumberFormat="1" applyFont="1" applyBorder="1"/>
    <xf numFmtId="49" fontId="4" fillId="0" borderId="6" xfId="3" applyNumberFormat="1" applyFont="1" applyBorder="1" applyAlignment="1">
      <alignment vertical="top"/>
    </xf>
    <xf numFmtId="167" fontId="4" fillId="0" borderId="16" xfId="3" applyNumberFormat="1" applyFont="1" applyBorder="1"/>
    <xf numFmtId="49" fontId="6" fillId="0" borderId="16" xfId="3" applyNumberFormat="1" applyFont="1" applyBorder="1" applyAlignment="1">
      <alignment vertical="top"/>
    </xf>
    <xf numFmtId="169" fontId="6" fillId="0" borderId="26" xfId="3" applyNumberFormat="1" applyFont="1" applyBorder="1" applyAlignment="1">
      <alignment horizontal="right" vertical="top"/>
    </xf>
    <xf numFmtId="169" fontId="6" fillId="0" borderId="17" xfId="3" applyNumberFormat="1" applyFont="1" applyBorder="1" applyAlignment="1">
      <alignment horizontal="right" vertical="top"/>
    </xf>
    <xf numFmtId="169" fontId="6" fillId="0" borderId="16" xfId="3" applyNumberFormat="1" applyFont="1" applyBorder="1" applyAlignment="1">
      <alignment horizontal="right" vertical="top"/>
    </xf>
    <xf numFmtId="169" fontId="6" fillId="0" borderId="16" xfId="3" applyNumberFormat="1" applyFont="1" applyBorder="1" applyAlignment="1">
      <alignment vertical="top"/>
    </xf>
    <xf numFmtId="167" fontId="8" fillId="0" borderId="2" xfId="3" applyNumberFormat="1" applyFont="1" applyFill="1" applyBorder="1" applyAlignment="1"/>
    <xf numFmtId="0" fontId="4" fillId="0" borderId="2" xfId="7" applyFont="1" applyBorder="1" applyAlignment="1">
      <alignment horizontal="justify" vertical="top" wrapText="1"/>
    </xf>
    <xf numFmtId="167" fontId="8" fillId="0" borderId="0" xfId="3" applyNumberFormat="1" applyFont="1"/>
    <xf numFmtId="167" fontId="28" fillId="0" borderId="0" xfId="3" applyNumberFormat="1" applyFont="1" applyBorder="1" applyAlignment="1"/>
    <xf numFmtId="167" fontId="9" fillId="0" borderId="0" xfId="3" applyNumberFormat="1" applyFont="1" applyBorder="1" applyAlignment="1"/>
    <xf numFmtId="167" fontId="9" fillId="0" borderId="0" xfId="3" applyNumberFormat="1" applyFont="1" applyBorder="1"/>
    <xf numFmtId="49" fontId="10" fillId="0" borderId="1" xfId="3" applyNumberFormat="1" applyFont="1" applyBorder="1" applyAlignment="1"/>
    <xf numFmtId="167" fontId="15" fillId="0" borderId="1" xfId="3" applyNumberFormat="1" applyFont="1" applyBorder="1" applyAlignment="1"/>
    <xf numFmtId="167" fontId="15" fillId="0" borderId="1" xfId="3" applyNumberFormat="1" applyFont="1" applyBorder="1"/>
    <xf numFmtId="49" fontId="4" fillId="0" borderId="0" xfId="3" applyNumberFormat="1" applyFont="1" applyBorder="1" applyAlignment="1">
      <alignment horizontal="justify" vertical="top" wrapText="1"/>
    </xf>
    <xf numFmtId="0" fontId="4" fillId="0" borderId="0" xfId="7" applyFont="1" applyBorder="1" applyAlignment="1">
      <alignment horizontal="justify" vertical="top" wrapText="1"/>
    </xf>
    <xf numFmtId="0" fontId="4" fillId="0" borderId="25" xfId="7" applyFont="1" applyBorder="1" applyAlignment="1">
      <alignment horizontal="justify" vertical="top" wrapText="1"/>
    </xf>
    <xf numFmtId="0" fontId="4" fillId="0" borderId="15" xfId="3" applyNumberFormat="1" applyFont="1" applyBorder="1" applyAlignment="1">
      <alignment horizontal="justify" vertical="top"/>
    </xf>
    <xf numFmtId="0" fontId="4" fillId="0" borderId="0" xfId="3" applyNumberFormat="1" applyFont="1" applyBorder="1" applyAlignment="1">
      <alignment horizontal="justify" vertical="top"/>
    </xf>
    <xf numFmtId="167" fontId="13" fillId="0" borderId="0" xfId="3" applyNumberFormat="1" applyFont="1"/>
    <xf numFmtId="14" fontId="4" fillId="0" borderId="15" xfId="3" applyNumberFormat="1" applyFont="1" applyBorder="1" applyAlignment="1">
      <alignment horizontal="justify" vertical="top"/>
    </xf>
    <xf numFmtId="14" fontId="4" fillId="0" borderId="0" xfId="3" applyNumberFormat="1" applyFont="1" applyBorder="1" applyAlignment="1">
      <alignment horizontal="justify" vertical="top"/>
    </xf>
    <xf numFmtId="167" fontId="4" fillId="0" borderId="2" xfId="3" applyNumberFormat="1" applyFont="1" applyBorder="1" applyAlignment="1"/>
    <xf numFmtId="49" fontId="4" fillId="0" borderId="2" xfId="3" applyNumberFormat="1" applyFont="1" applyBorder="1" applyAlignment="1">
      <alignment horizontal="left" vertical="top"/>
    </xf>
    <xf numFmtId="167" fontId="9" fillId="0" borderId="0" xfId="3" applyNumberFormat="1" applyFont="1"/>
    <xf numFmtId="0" fontId="6" fillId="0" borderId="0" xfId="3" applyNumberFormat="1" applyFont="1" applyFill="1" applyBorder="1" applyAlignment="1">
      <alignment vertical="top"/>
    </xf>
    <xf numFmtId="167" fontId="6" fillId="0" borderId="0" xfId="3" applyNumberFormat="1" applyFont="1" applyFill="1" applyBorder="1" applyAlignment="1">
      <alignment vertical="top"/>
    </xf>
    <xf numFmtId="0" fontId="6" fillId="0" borderId="0" xfId="3" applyNumberFormat="1" applyFont="1" applyFill="1" applyBorder="1" applyAlignment="1">
      <alignment horizontal="center" vertical="top"/>
    </xf>
    <xf numFmtId="167" fontId="6" fillId="0" borderId="3" xfId="3" applyNumberFormat="1" applyFont="1" applyBorder="1" applyAlignment="1">
      <alignment horizontal="right" vertical="top"/>
    </xf>
    <xf numFmtId="167" fontId="6" fillId="0" borderId="29" xfId="3" applyNumberFormat="1" applyFont="1" applyBorder="1" applyAlignment="1">
      <alignment horizontal="right" vertical="top"/>
    </xf>
    <xf numFmtId="167" fontId="6" fillId="0" borderId="2" xfId="3" applyNumberFormat="1" applyFont="1" applyBorder="1" applyAlignment="1">
      <alignment horizontal="centerContinuous" vertical="top"/>
    </xf>
    <xf numFmtId="167" fontId="6" fillId="0" borderId="0" xfId="3" applyNumberFormat="1" applyFont="1" applyBorder="1" applyAlignment="1">
      <alignment horizontal="center" vertical="top"/>
    </xf>
    <xf numFmtId="167" fontId="6" fillId="0" borderId="25" xfId="3" applyNumberFormat="1" applyFont="1" applyBorder="1" applyAlignment="1">
      <alignment horizontal="right" vertical="top"/>
    </xf>
    <xf numFmtId="167" fontId="6" fillId="0" borderId="10" xfId="3" applyNumberFormat="1" applyFont="1" applyBorder="1" applyAlignment="1">
      <alignment horizontal="right" vertical="top"/>
    </xf>
    <xf numFmtId="167" fontId="6" fillId="0" borderId="0" xfId="3" applyNumberFormat="1" applyFont="1" applyBorder="1" applyAlignment="1">
      <alignment horizontal="centerContinuous" vertical="top"/>
    </xf>
    <xf numFmtId="49" fontId="4" fillId="0" borderId="9" xfId="3" applyNumberFormat="1" applyFont="1" applyBorder="1" applyAlignment="1">
      <alignment vertical="top"/>
    </xf>
    <xf numFmtId="178" fontId="4" fillId="0" borderId="24" xfId="3" applyNumberFormat="1" applyFont="1" applyBorder="1" applyAlignment="1">
      <alignment horizontal="right" vertical="top"/>
    </xf>
    <xf numFmtId="178" fontId="4" fillId="0" borderId="10" xfId="3" applyNumberFormat="1" applyFont="1" applyBorder="1" applyAlignment="1">
      <alignment horizontal="right" vertical="top"/>
    </xf>
    <xf numFmtId="178" fontId="4" fillId="0" borderId="0" xfId="3" applyNumberFormat="1" applyFont="1" applyBorder="1" applyAlignment="1">
      <alignment horizontal="right" vertical="top"/>
    </xf>
    <xf numFmtId="178" fontId="4" fillId="0" borderId="0" xfId="3" applyNumberFormat="1" applyFont="1" applyBorder="1" applyAlignment="1">
      <alignment vertical="top"/>
    </xf>
    <xf numFmtId="0" fontId="13" fillId="0" borderId="0" xfId="3" applyNumberFormat="1" applyFont="1" applyBorder="1" applyAlignment="1"/>
    <xf numFmtId="167" fontId="29" fillId="0" borderId="0" xfId="3" applyNumberFormat="1" applyFont="1"/>
    <xf numFmtId="167" fontId="9" fillId="0" borderId="0" xfId="3" applyNumberFormat="1" applyFont="1" applyAlignment="1"/>
    <xf numFmtId="49" fontId="9" fillId="0" borderId="0" xfId="3" applyNumberFormat="1" applyFont="1" applyBorder="1" applyAlignment="1">
      <alignment horizontal="justify" vertical="top"/>
    </xf>
    <xf numFmtId="0" fontId="30" fillId="0" borderId="0" xfId="7" applyFont="1" applyBorder="1" applyAlignment="1">
      <alignment horizontal="justify" vertical="top"/>
    </xf>
    <xf numFmtId="167" fontId="13" fillId="0" borderId="0" xfId="3" applyNumberFormat="1" applyFont="1" applyAlignment="1"/>
    <xf numFmtId="167" fontId="29" fillId="0" borderId="0" xfId="3" applyNumberFormat="1" applyFont="1" applyAlignment="1"/>
    <xf numFmtId="167" fontId="5" fillId="0" borderId="0" xfId="3" applyNumberFormat="1" applyAlignment="1"/>
    <xf numFmtId="0" fontId="30" fillId="0" borderId="0" xfId="7" applyFont="1"/>
    <xf numFmtId="0" fontId="9" fillId="0" borderId="0" xfId="7" applyFont="1"/>
    <xf numFmtId="0" fontId="11" fillId="0" borderId="0" xfId="7" applyBorder="1"/>
    <xf numFmtId="0" fontId="11" fillId="0" borderId="0" xfId="7"/>
    <xf numFmtId="0" fontId="14" fillId="0" borderId="0" xfId="7" applyFont="1"/>
    <xf numFmtId="0" fontId="10" fillId="0" borderId="1" xfId="3" applyNumberFormat="1" applyFont="1" applyBorder="1" applyAlignment="1">
      <alignment horizontal="left" wrapText="1"/>
    </xf>
    <xf numFmtId="0" fontId="30" fillId="0" borderId="0" xfId="7" applyFont="1" applyBorder="1" applyAlignment="1"/>
    <xf numFmtId="0" fontId="6" fillId="0" borderId="3" xfId="3" applyFont="1" applyBorder="1" applyAlignment="1" applyProtection="1">
      <alignment horizontal="left" wrapText="1"/>
    </xf>
    <xf numFmtId="167" fontId="6" fillId="0" borderId="29" xfId="3" applyNumberFormat="1" applyFont="1" applyBorder="1" applyAlignment="1">
      <alignment horizontal="left" wrapText="1"/>
    </xf>
    <xf numFmtId="167" fontId="6" fillId="0" borderId="29" xfId="3" applyNumberFormat="1" applyFont="1" applyBorder="1" applyAlignment="1">
      <alignment horizontal="left"/>
    </xf>
    <xf numFmtId="0" fontId="6" fillId="0" borderId="29" xfId="3" applyFont="1" applyBorder="1" applyAlignment="1" applyProtection="1">
      <alignment horizontal="right"/>
    </xf>
    <xf numFmtId="167" fontId="6" fillId="0" borderId="12" xfId="3" applyNumberFormat="1" applyFont="1" applyBorder="1" applyAlignment="1">
      <alignment horizontal="centerContinuous" vertical="top"/>
    </xf>
    <xf numFmtId="167" fontId="6" fillId="0" borderId="3" xfId="3" applyNumberFormat="1" applyFont="1" applyBorder="1" applyAlignment="1">
      <alignment horizontal="centerContinuous" vertical="top"/>
    </xf>
    <xf numFmtId="167" fontId="6" fillId="0" borderId="29" xfId="3" applyNumberFormat="1" applyFont="1" applyBorder="1" applyAlignment="1">
      <alignment horizontal="right"/>
    </xf>
    <xf numFmtId="0" fontId="6" fillId="0" borderId="25"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7" xfId="3" applyNumberFormat="1" applyFont="1" applyBorder="1" applyAlignment="1">
      <alignment horizontal="centerContinuous"/>
    </xf>
    <xf numFmtId="0" fontId="4" fillId="0" borderId="7" xfId="3" applyNumberFormat="1" applyFont="1" applyBorder="1" applyAlignment="1">
      <alignment horizontal="left" vertical="top" wrapText="1"/>
    </xf>
    <xf numFmtId="167" fontId="4" fillId="0" borderId="20" xfId="3" applyNumberFormat="1" applyFont="1" applyBorder="1" applyAlignment="1">
      <alignment vertical="top" wrapText="1"/>
    </xf>
    <xf numFmtId="167" fontId="6" fillId="0" borderId="21" xfId="3" quotePrefix="1" applyNumberFormat="1" applyFont="1" applyBorder="1" applyAlignment="1">
      <alignment horizontal="right"/>
    </xf>
    <xf numFmtId="0" fontId="6" fillId="0" borderId="23" xfId="3" applyNumberFormat="1" applyFont="1" applyFill="1" applyBorder="1" applyAlignment="1" applyProtection="1">
      <alignment vertical="top" wrapText="1"/>
    </xf>
    <xf numFmtId="49" fontId="6" fillId="0" borderId="23" xfId="3" applyNumberFormat="1" applyFont="1" applyFill="1" applyBorder="1" applyAlignment="1" applyProtection="1">
      <alignment horizontal="justify" vertical="top" wrapText="1"/>
    </xf>
    <xf numFmtId="49" fontId="6" fillId="0" borderId="22"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0" xfId="3" quotePrefix="1" applyNumberFormat="1" applyFont="1" applyBorder="1" applyAlignment="1">
      <alignment horizontal="left" vertical="top"/>
    </xf>
    <xf numFmtId="165" fontId="4" fillId="0" borderId="20" xfId="3" applyNumberFormat="1" applyFont="1" applyBorder="1" applyAlignment="1">
      <alignment horizontal="lef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6"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11" fillId="0" borderId="0" xfId="7" applyFont="1" applyBorder="1"/>
    <xf numFmtId="0" fontId="30" fillId="0" borderId="0" xfId="7" applyFont="1" applyBorder="1" applyAlignment="1">
      <alignment wrapText="1"/>
    </xf>
    <xf numFmtId="0" fontId="30" fillId="0" borderId="0" xfId="7" applyFont="1" applyBorder="1"/>
    <xf numFmtId="0" fontId="30" fillId="0" borderId="0" xfId="7" applyFont="1" applyAlignment="1">
      <alignment wrapText="1"/>
    </xf>
    <xf numFmtId="0" fontId="31" fillId="0" borderId="0" xfId="0" applyFont="1"/>
    <xf numFmtId="49" fontId="4" fillId="0" borderId="18" xfId="3" applyNumberFormat="1" applyFont="1" applyBorder="1" applyAlignment="1">
      <alignment horizontal="right" vertical="top" wrapText="1"/>
    </xf>
    <xf numFmtId="49" fontId="4" fillId="0" borderId="17" xfId="3" applyNumberFormat="1" applyFont="1" applyBorder="1" applyAlignment="1">
      <alignment horizontal="right" vertical="top" wrapText="1"/>
    </xf>
    <xf numFmtId="0" fontId="4" fillId="0" borderId="28" xfId="3" applyNumberFormat="1" applyFont="1" applyBorder="1" applyAlignment="1">
      <alignment horizontal="left" vertical="center" wrapText="1"/>
    </xf>
    <xf numFmtId="49" fontId="4" fillId="0" borderId="17" xfId="3" applyNumberFormat="1" applyFont="1" applyBorder="1" applyAlignment="1">
      <alignment horizontal="left" vertical="top" wrapText="1"/>
    </xf>
    <xf numFmtId="49" fontId="4" fillId="0" borderId="26" xfId="3" applyNumberFormat="1" applyFont="1" applyBorder="1" applyAlignment="1">
      <alignment horizontal="left" vertical="top" wrapText="1"/>
    </xf>
    <xf numFmtId="49" fontId="4" fillId="0" borderId="21" xfId="3" applyNumberFormat="1" applyFont="1" applyBorder="1" applyAlignment="1">
      <alignment horizontal="right" vertical="top" wrapText="1"/>
    </xf>
    <xf numFmtId="49" fontId="4" fillId="0" borderId="13" xfId="3" applyNumberFormat="1" applyFont="1" applyBorder="1" applyAlignment="1">
      <alignment horizontal="right" vertical="top" wrapText="1"/>
    </xf>
    <xf numFmtId="0" fontId="4" fillId="0" borderId="8" xfId="3" applyNumberFormat="1" applyFont="1" applyBorder="1" applyAlignment="1">
      <alignment horizontal="left" vertical="center" wrapText="1"/>
    </xf>
    <xf numFmtId="49" fontId="4" fillId="0" borderId="13" xfId="3" applyNumberFormat="1" applyFont="1" applyBorder="1" applyAlignment="1">
      <alignment horizontal="left" vertical="top" wrapText="1"/>
    </xf>
    <xf numFmtId="49" fontId="4" fillId="0" borderId="22" xfId="3" applyNumberFormat="1" applyFont="1" applyBorder="1" applyAlignment="1">
      <alignment horizontal="left" vertical="top" wrapText="1"/>
    </xf>
    <xf numFmtId="49" fontId="32" fillId="0" borderId="13" xfId="3" applyNumberFormat="1" applyFont="1" applyBorder="1" applyAlignment="1">
      <alignment horizontal="right" vertical="top" wrapText="1"/>
    </xf>
    <xf numFmtId="0" fontId="4" fillId="0" borderId="6" xfId="3" applyNumberFormat="1" applyFont="1" applyBorder="1" applyAlignment="1">
      <alignment horizontal="left" vertical="center" wrapText="1"/>
    </xf>
    <xf numFmtId="0" fontId="4" fillId="0" borderId="0" xfId="3" applyNumberFormat="1" applyFont="1" applyBorder="1" applyAlignment="1">
      <alignment horizontal="left" vertical="center" wrapText="1"/>
    </xf>
    <xf numFmtId="0" fontId="4" fillId="0" borderId="9" xfId="3" applyNumberFormat="1" applyFont="1" applyBorder="1" applyAlignment="1">
      <alignment horizontal="left" vertical="center" wrapText="1"/>
    </xf>
    <xf numFmtId="0" fontId="4" fillId="0" borderId="20" xfId="3" applyNumberFormat="1" applyFont="1" applyBorder="1" applyAlignment="1">
      <alignment horizontal="left" vertical="center" wrapText="1"/>
    </xf>
    <xf numFmtId="0" fontId="4" fillId="0" borderId="10" xfId="3" applyNumberFormat="1" applyFont="1" applyBorder="1" applyAlignment="1">
      <alignment horizontal="left" vertical="center" wrapText="1"/>
    </xf>
    <xf numFmtId="0" fontId="4" fillId="0" borderId="8" xfId="3" applyNumberFormat="1" applyFont="1" applyBorder="1" applyAlignment="1">
      <alignment horizontal="left" vertical="top" wrapText="1"/>
    </xf>
    <xf numFmtId="167" fontId="6" fillId="0" borderId="21" xfId="3" quotePrefix="1" applyNumberFormat="1" applyFont="1" applyBorder="1" applyAlignment="1">
      <alignment horizontal="right" vertical="top" wrapText="1"/>
    </xf>
    <xf numFmtId="167" fontId="6" fillId="0" borderId="13" xfId="3" quotePrefix="1" applyNumberFormat="1" applyFont="1" applyBorder="1" applyAlignment="1">
      <alignment horizontal="right" vertical="top" wrapText="1"/>
    </xf>
    <xf numFmtId="167" fontId="6" fillId="0" borderId="22" xfId="3" quotePrefix="1" applyNumberFormat="1" applyFont="1" applyBorder="1" applyAlignment="1">
      <alignment horizontal="right" vertical="top" wrapText="1"/>
    </xf>
    <xf numFmtId="167" fontId="6" fillId="0" borderId="20" xfId="3" applyNumberFormat="1" applyFont="1" applyBorder="1" applyAlignment="1">
      <alignment horizontal="left" vertical="top" wrapText="1"/>
    </xf>
    <xf numFmtId="167" fontId="4" fillId="0" borderId="20" xfId="3" applyNumberFormat="1" applyFont="1" applyBorder="1" applyAlignment="1">
      <alignment horizontal="left" vertical="top" wrapText="1"/>
    </xf>
    <xf numFmtId="167" fontId="4" fillId="0" borderId="7" xfId="3" applyNumberFormat="1" applyFont="1" applyBorder="1" applyAlignment="1">
      <alignment horizontal="left" vertical="top" wrapText="1"/>
    </xf>
    <xf numFmtId="167" fontId="6" fillId="0" borderId="5" xfId="3" applyNumberFormat="1" applyFont="1" applyBorder="1" applyAlignment="1">
      <alignment horizontal="center" vertical="top" wrapText="1"/>
    </xf>
    <xf numFmtId="167" fontId="6" fillId="0" borderId="4" xfId="3" applyNumberFormat="1" applyFont="1" applyBorder="1" applyAlignment="1">
      <alignment horizontal="center" vertical="top" wrapText="1"/>
    </xf>
    <xf numFmtId="167" fontId="6" fillId="0" borderId="5" xfId="3" applyNumberFormat="1" applyFont="1" applyFill="1" applyBorder="1" applyAlignment="1">
      <alignment horizontal="centerContinuous" vertical="top" wrapText="1"/>
    </xf>
    <xf numFmtId="167" fontId="6" fillId="0" borderId="19" xfId="3" applyNumberFormat="1" applyFont="1" applyBorder="1" applyAlignment="1">
      <alignment horizontal="center" vertical="top" wrapText="1"/>
    </xf>
    <xf numFmtId="167" fontId="6" fillId="0" borderId="29" xfId="3" applyNumberFormat="1" applyFont="1" applyBorder="1" applyAlignment="1">
      <alignment horizontal="left" vertical="top" wrapText="1"/>
    </xf>
  </cellXfs>
  <cellStyles count="10">
    <cellStyle name="Jeffery" xfId="4"/>
    <cellStyle name="Normal" xfId="0" builtinId="0"/>
    <cellStyle name="Normal 2" xfId="7"/>
    <cellStyle name="Normal 3" xfId="9"/>
    <cellStyle name="Normal_Draft database layout (2)" xfId="5"/>
    <cellStyle name="Normal_Link to db" xfId="3"/>
    <cellStyle name="Normal_NMTEE - Master (25 Aug)" xfId="2"/>
    <cellStyle name="Normal_Revenue Tables 2" xfId="8"/>
    <cellStyle name="Percent" xfId="1" builtinId="5"/>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686\Desktop\Budget%202020\Tables%20for%20web\ENE20-Vote32_ChapterTables.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v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Export"/>
      <sheetName val="Budget summary"/>
      <sheetName val="Perform"/>
      <sheetName val="Trends &amp; Expenditure"/>
      <sheetName val="Expenditure Trends"/>
      <sheetName val="Expenditure Estimates"/>
      <sheetName val="Exp Trends Significant items"/>
      <sheetName val="G &amp; S"/>
      <sheetName val="Transfers detail"/>
      <sheetName val="Personnel"/>
      <sheetName val="Receipts"/>
      <sheetName val="P1"/>
      <sheetName val="P2"/>
      <sheetName val="P3"/>
      <sheetName val="P4"/>
      <sheetName val="P5"/>
      <sheetName val="P6"/>
      <sheetName val="P7"/>
      <sheetName val="P8"/>
      <sheetName val="P9"/>
      <sheetName val="P10"/>
      <sheetName val="P11"/>
      <sheetName val="P12"/>
      <sheetName val="P13"/>
      <sheetName val="P14"/>
      <sheetName val="P15"/>
      <sheetName val="Cond_Grants"/>
      <sheetName val="PPP1"/>
      <sheetName val="PPP2"/>
      <sheetName val="PPP3"/>
      <sheetName val="PPP4"/>
      <sheetName val="PPP5"/>
      <sheetName val="Infrastructure"/>
      <sheetName val="Donor"/>
      <sheetName val="End"/>
      <sheetName val="Transfers Data"/>
      <sheetName val="Transfers Pivot"/>
      <sheetName val="Transfers Data2"/>
      <sheetName val="Transfers Pivot2"/>
      <sheetName val="Grants Data"/>
      <sheetName val="Notes"/>
      <sheetName val="Checks"/>
      <sheetName val="Settings"/>
      <sheetName val="Sheet1"/>
    </sheetNames>
    <sheetDataSet>
      <sheetData sheetId="0">
        <row r="27">
          <cell r="I27" t="str">
            <v>Calculation mode = Automatic</v>
          </cell>
        </row>
      </sheetData>
      <sheetData sheetId="1">
        <row r="8">
          <cell r="AB8" t="e">
            <v>#REF!</v>
          </cell>
        </row>
      </sheetData>
      <sheetData sheetId="2" refreshError="1"/>
      <sheetData sheetId="3" refreshError="1"/>
      <sheetData sheetId="4" refreshError="1"/>
      <sheetData sheetId="5">
        <row r="18">
          <cell r="AB18" t="str">
            <v>Rank</v>
          </cell>
        </row>
        <row r="19">
          <cell r="AB19">
            <v>6</v>
          </cell>
        </row>
        <row r="20">
          <cell r="AB20" t="str">
            <v>MTEF</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2">
          <cell r="M2">
            <v>32</v>
          </cell>
          <cell r="N2" t="str">
            <v>Environment, Forestry and Fisheries</v>
          </cell>
        </row>
        <row r="3">
          <cell r="BH3" t="str">
            <v>2016/17</v>
          </cell>
          <cell r="BI3" t="str">
            <v>2017/18</v>
          </cell>
          <cell r="BJ3" t="str">
            <v>2018/19</v>
          </cell>
          <cell r="BK3" t="str">
            <v>2019/20</v>
          </cell>
          <cell r="BL3" t="str">
            <v>2020/21</v>
          </cell>
          <cell r="BM3" t="str">
            <v>2021/22</v>
          </cell>
          <cell r="BN3" t="str">
            <v>2022/23</v>
          </cell>
        </row>
        <row r="5">
          <cell r="D5">
            <v>1000</v>
          </cell>
        </row>
        <row r="7">
          <cell r="D7">
            <v>1000</v>
          </cell>
        </row>
        <row r="8">
          <cell r="D8">
            <v>1000</v>
          </cell>
        </row>
        <row r="9">
          <cell r="BH9" t="str">
            <v>2012/13</v>
          </cell>
          <cell r="BL9" t="str">
            <v>2016/17</v>
          </cell>
        </row>
        <row r="10">
          <cell r="D10">
            <v>1000</v>
          </cell>
          <cell r="BH10" t="str">
            <v>2013/14</v>
          </cell>
          <cell r="BL10" t="str">
            <v>2017/18</v>
          </cell>
        </row>
        <row r="11">
          <cell r="D11">
            <v>1</v>
          </cell>
          <cell r="BH11" t="str">
            <v>2014/15</v>
          </cell>
          <cell r="BL11" t="str">
            <v>2018/19</v>
          </cell>
        </row>
        <row r="12">
          <cell r="D12">
            <v>1000</v>
          </cell>
          <cell r="BH12" t="str">
            <v>2015/16</v>
          </cell>
          <cell r="BL12" t="str">
            <v>2019/20</v>
          </cell>
        </row>
        <row r="13">
          <cell r="D13">
            <v>1</v>
          </cell>
          <cell r="BH13" t="str">
            <v>2016/17</v>
          </cell>
          <cell r="BL13" t="str">
            <v>2020/21</v>
          </cell>
        </row>
        <row r="14">
          <cell r="D14">
            <v>1000</v>
          </cell>
          <cell r="BH14" t="str">
            <v>2017/18</v>
          </cell>
          <cell r="BL14" t="str">
            <v>2021/22</v>
          </cell>
        </row>
        <row r="15">
          <cell r="D15">
            <v>1000</v>
          </cell>
          <cell r="BH15" t="str">
            <v>2018/19</v>
          </cell>
          <cell r="BL15" t="str">
            <v>2022/23</v>
          </cell>
        </row>
        <row r="16">
          <cell r="D16">
            <v>1000</v>
          </cell>
          <cell r="BH16" t="str">
            <v>2019/20</v>
          </cell>
        </row>
        <row r="17">
          <cell r="D17">
            <v>1000</v>
          </cell>
          <cell r="BH17" t="str">
            <v>2020/21</v>
          </cell>
        </row>
        <row r="18">
          <cell r="D18">
            <v>1000</v>
          </cell>
          <cell r="BH18" t="str">
            <v>2021/22</v>
          </cell>
        </row>
        <row r="19">
          <cell r="BH19" t="str">
            <v>2022/23</v>
          </cell>
        </row>
        <row r="20">
          <cell r="BH20" t="str">
            <v>2023/24</v>
          </cell>
        </row>
        <row r="21">
          <cell r="BH21" t="str">
            <v>2024/25</v>
          </cell>
        </row>
        <row r="22">
          <cell r="BH22" t="str">
            <v>2025/26</v>
          </cell>
        </row>
        <row r="23">
          <cell r="BH23" t="str">
            <v>2026/27</v>
          </cell>
        </row>
        <row r="24">
          <cell r="BH24" t="str">
            <v>2027/28</v>
          </cell>
        </row>
        <row r="25">
          <cell r="BH25" t="str">
            <v>2028/29</v>
          </cell>
        </row>
        <row r="26">
          <cell r="BH26" t="str">
            <v>2029/30</v>
          </cell>
        </row>
        <row r="27">
          <cell r="BH27" t="str">
            <v>2030/31</v>
          </cell>
        </row>
        <row r="28">
          <cell r="BH28" t="str">
            <v>2031/32</v>
          </cell>
        </row>
      </sheetData>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9"/>
  <sheetViews>
    <sheetView showGridLines="0" tabSelected="1" workbookViewId="0">
      <selection activeCell="K4" sqref="K4"/>
    </sheetView>
  </sheetViews>
  <sheetFormatPr defaultRowHeight="14.4" x14ac:dyDescent="0.3"/>
  <cols>
    <col min="1" max="1" width="13.44140625" customWidth="1"/>
    <col min="2" max="2" width="0.5546875" customWidth="1"/>
    <col min="3" max="8" width="7" customWidth="1"/>
  </cols>
  <sheetData>
    <row r="1" spans="1:8" ht="18" x14ac:dyDescent="0.35">
      <c r="A1" s="1" t="s">
        <v>0</v>
      </c>
      <c r="B1" s="2"/>
      <c r="C1" s="2"/>
      <c r="D1" s="2"/>
      <c r="E1" s="2"/>
      <c r="F1" s="2"/>
      <c r="G1" s="2"/>
      <c r="H1" s="2"/>
    </row>
    <row r="2" spans="1:8" x14ac:dyDescent="0.3">
      <c r="A2" s="3"/>
      <c r="B2" s="4"/>
      <c r="C2" s="5" t="s">
        <v>1</v>
      </c>
      <c r="D2" s="6"/>
      <c r="E2" s="6"/>
      <c r="F2" s="6"/>
      <c r="G2" s="16" t="s">
        <v>17</v>
      </c>
      <c r="H2" s="17" t="s">
        <v>18</v>
      </c>
    </row>
    <row r="3" spans="1:8" ht="39.6" x14ac:dyDescent="0.3">
      <c r="A3" s="7" t="s">
        <v>2</v>
      </c>
      <c r="B3" s="8"/>
      <c r="C3" s="9" t="s">
        <v>3</v>
      </c>
      <c r="D3" s="9" t="s">
        <v>4</v>
      </c>
      <c r="E3" s="9" t="s">
        <v>5</v>
      </c>
      <c r="F3" s="9" t="s">
        <v>6</v>
      </c>
      <c r="G3" s="18" t="s">
        <v>3</v>
      </c>
      <c r="H3" s="19" t="s">
        <v>3</v>
      </c>
    </row>
    <row r="4" spans="1:8" x14ac:dyDescent="0.3">
      <c r="A4" s="10" t="s">
        <v>7</v>
      </c>
      <c r="B4" s="11"/>
      <c r="C4" s="12"/>
      <c r="D4" s="12"/>
      <c r="E4" s="12"/>
      <c r="F4" s="12"/>
      <c r="G4" s="12"/>
      <c r="H4" s="20"/>
    </row>
    <row r="5" spans="1:8" x14ac:dyDescent="0.3">
      <c r="A5" s="13" t="s">
        <v>8</v>
      </c>
      <c r="B5" s="14"/>
      <c r="C5" s="15">
        <v>1011.64</v>
      </c>
      <c r="D5" s="15">
        <v>840.56700000000001</v>
      </c>
      <c r="E5" s="15">
        <v>0</v>
      </c>
      <c r="F5" s="15">
        <v>171.07300000000001</v>
      </c>
      <c r="G5" s="15">
        <v>1072.5809999999999</v>
      </c>
      <c r="H5" s="21">
        <v>1102.5709999999999</v>
      </c>
    </row>
    <row r="6" spans="1:8" ht="28.8" x14ac:dyDescent="0.3">
      <c r="A6" s="13" t="s">
        <v>9</v>
      </c>
      <c r="B6" s="14"/>
      <c r="C6" s="15">
        <v>208.12200000000001</v>
      </c>
      <c r="D6" s="15">
        <v>202.249</v>
      </c>
      <c r="E6" s="15">
        <v>2.5830000000000002</v>
      </c>
      <c r="F6" s="15">
        <v>3.29</v>
      </c>
      <c r="G6" s="15">
        <v>221.78</v>
      </c>
      <c r="H6" s="21">
        <v>229.417</v>
      </c>
    </row>
    <row r="7" spans="1:8" x14ac:dyDescent="0.3">
      <c r="A7" s="13" t="s">
        <v>10</v>
      </c>
      <c r="B7" s="14"/>
      <c r="C7" s="15">
        <v>495.13400000000001</v>
      </c>
      <c r="D7" s="15">
        <v>484.697</v>
      </c>
      <c r="E7" s="15">
        <v>0</v>
      </c>
      <c r="F7" s="15">
        <v>10.436999999999999</v>
      </c>
      <c r="G7" s="15">
        <v>522.04</v>
      </c>
      <c r="H7" s="21">
        <v>539.19299999999998</v>
      </c>
    </row>
    <row r="8" spans="1:8" ht="38.4" x14ac:dyDescent="0.3">
      <c r="A8" s="13" t="s">
        <v>11</v>
      </c>
      <c r="B8" s="14"/>
      <c r="C8" s="15">
        <v>435.43900000000002</v>
      </c>
      <c r="D8" s="15">
        <v>201.50299999999999</v>
      </c>
      <c r="E8" s="15">
        <v>233.07900000000001</v>
      </c>
      <c r="F8" s="15">
        <v>0.85699999999999998</v>
      </c>
      <c r="G8" s="15">
        <v>461.08699999999999</v>
      </c>
      <c r="H8" s="21">
        <v>482.38799999999998</v>
      </c>
    </row>
    <row r="9" spans="1:8" ht="19.2" x14ac:dyDescent="0.3">
      <c r="A9" s="13" t="s">
        <v>12</v>
      </c>
      <c r="B9" s="14"/>
      <c r="C9" s="15">
        <v>900.08</v>
      </c>
      <c r="D9" s="15">
        <v>200.04300000000001</v>
      </c>
      <c r="E9" s="15">
        <v>698.84699999999998</v>
      </c>
      <c r="F9" s="15">
        <v>1.19</v>
      </c>
      <c r="G9" s="15">
        <v>928.03200000000004</v>
      </c>
      <c r="H9" s="21">
        <v>952.58799999999997</v>
      </c>
    </row>
    <row r="10" spans="1:8" ht="19.2" x14ac:dyDescent="0.3">
      <c r="A10" s="13" t="s">
        <v>13</v>
      </c>
      <c r="B10" s="14"/>
      <c r="C10" s="15">
        <v>3931.7150000000001</v>
      </c>
      <c r="D10" s="15">
        <v>3488.7289999999998</v>
      </c>
      <c r="E10" s="15">
        <v>439.93200000000002</v>
      </c>
      <c r="F10" s="15">
        <v>3.0539999999999998</v>
      </c>
      <c r="G10" s="15">
        <v>4002.7829999999999</v>
      </c>
      <c r="H10" s="21">
        <v>4148.9520000000002</v>
      </c>
    </row>
    <row r="11" spans="1:8" ht="19.2" x14ac:dyDescent="0.3">
      <c r="A11" s="13" t="s">
        <v>14</v>
      </c>
      <c r="B11" s="14"/>
      <c r="C11" s="15">
        <v>646.76400000000001</v>
      </c>
      <c r="D11" s="15">
        <v>561.66800000000001</v>
      </c>
      <c r="E11" s="15">
        <v>84.271000000000001</v>
      </c>
      <c r="F11" s="15">
        <v>0.82499999999999996</v>
      </c>
      <c r="G11" s="15">
        <v>669.58199999999999</v>
      </c>
      <c r="H11" s="21">
        <v>696.74800000000005</v>
      </c>
    </row>
    <row r="12" spans="1:8" ht="19.2" x14ac:dyDescent="0.3">
      <c r="A12" s="13" t="s">
        <v>15</v>
      </c>
      <c r="B12" s="14"/>
      <c r="C12" s="15">
        <v>805.20399999999995</v>
      </c>
      <c r="D12" s="15">
        <v>753.22</v>
      </c>
      <c r="E12" s="15">
        <v>6.6950000000000003</v>
      </c>
      <c r="F12" s="15">
        <v>45.289000000000001</v>
      </c>
      <c r="G12" s="15">
        <v>857.52099999999996</v>
      </c>
      <c r="H12" s="21">
        <v>907.96100000000001</v>
      </c>
    </row>
    <row r="13" spans="1:8" ht="19.2" x14ac:dyDescent="0.3">
      <c r="A13" s="13" t="s">
        <v>16</v>
      </c>
      <c r="B13" s="14"/>
      <c r="C13" s="15">
        <v>520.57100000000003</v>
      </c>
      <c r="D13" s="15">
        <v>236.43600000000001</v>
      </c>
      <c r="E13" s="15">
        <v>284.13499999999999</v>
      </c>
      <c r="F13" s="15">
        <v>0</v>
      </c>
      <c r="G13" s="15">
        <v>552.41800000000001</v>
      </c>
      <c r="H13" s="21">
        <v>580.65499999999997</v>
      </c>
    </row>
    <row r="14" spans="1:8" x14ac:dyDescent="0.3">
      <c r="A14" s="22" t="s">
        <v>19</v>
      </c>
      <c r="B14" s="23"/>
      <c r="C14" s="24">
        <v>8954.6689999999999</v>
      </c>
      <c r="D14" s="24">
        <v>6969.1120000000001</v>
      </c>
      <c r="E14" s="24">
        <v>1749.5419999999999</v>
      </c>
      <c r="F14" s="24">
        <v>236.01499999999999</v>
      </c>
      <c r="G14" s="41">
        <v>9287.8240000000005</v>
      </c>
      <c r="H14" s="42">
        <v>9640.473</v>
      </c>
    </row>
    <row r="15" spans="1:8" x14ac:dyDescent="0.3">
      <c r="A15" s="25" t="s">
        <v>20</v>
      </c>
      <c r="B15" s="26"/>
      <c r="C15" s="27" t="s">
        <v>21</v>
      </c>
      <c r="D15" s="28"/>
      <c r="E15" s="28"/>
      <c r="F15" s="28"/>
      <c r="G15" s="43"/>
      <c r="H15" s="43"/>
    </row>
    <row r="16" spans="1:8" x14ac:dyDescent="0.3">
      <c r="A16" s="29" t="s">
        <v>22</v>
      </c>
      <c r="B16" s="30"/>
      <c r="C16" s="31" t="s">
        <v>23</v>
      </c>
      <c r="D16" s="32"/>
      <c r="E16" s="32"/>
      <c r="F16" s="32"/>
      <c r="G16" s="44"/>
      <c r="H16" s="44"/>
    </row>
    <row r="17" spans="1:8" x14ac:dyDescent="0.3">
      <c r="A17" s="33" t="s">
        <v>24</v>
      </c>
      <c r="B17" s="34"/>
      <c r="C17" s="35" t="s">
        <v>25</v>
      </c>
      <c r="D17" s="36"/>
      <c r="E17" s="36"/>
      <c r="F17" s="36"/>
      <c r="G17" s="45"/>
      <c r="H17" s="45"/>
    </row>
    <row r="18" spans="1:8" x14ac:dyDescent="0.3">
      <c r="A18" s="37" t="s">
        <v>26</v>
      </c>
      <c r="B18" s="38"/>
      <c r="C18" s="38"/>
      <c r="D18" s="38"/>
      <c r="E18" s="38"/>
      <c r="F18" s="38"/>
      <c r="G18" s="38"/>
      <c r="H18" s="38"/>
    </row>
    <row r="19" spans="1:8" x14ac:dyDescent="0.3">
      <c r="A19" s="39"/>
      <c r="B19" s="40"/>
      <c r="C19" s="40"/>
      <c r="D19" s="40"/>
      <c r="E19" s="40"/>
      <c r="F19" s="40"/>
      <c r="G19" s="40"/>
      <c r="H19"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3"/>
  <sheetViews>
    <sheetView showGridLines="0" workbookViewId="0">
      <selection sqref="A1:XFD1048576"/>
    </sheetView>
  </sheetViews>
  <sheetFormatPr defaultRowHeight="14.4" x14ac:dyDescent="0.3"/>
  <cols>
    <col min="1" max="1" width="16.88671875" customWidth="1"/>
    <col min="2" max="4" width="6.109375" customWidth="1"/>
    <col min="5" max="5" width="6.44140625" customWidth="1"/>
    <col min="6" max="7" width="5.33203125" customWidth="1"/>
    <col min="8" max="10" width="6.44140625" customWidth="1"/>
    <col min="11" max="12" width="5.33203125" customWidth="1"/>
  </cols>
  <sheetData>
    <row r="1" spans="1:12" x14ac:dyDescent="0.3">
      <c r="A1" s="498" t="s">
        <v>208</v>
      </c>
      <c r="B1" s="498"/>
      <c r="C1" s="498"/>
      <c r="D1" s="498"/>
      <c r="E1" s="498"/>
      <c r="F1" s="498"/>
      <c r="G1" s="498"/>
      <c r="H1" s="498"/>
      <c r="I1" s="498"/>
      <c r="J1" s="498"/>
      <c r="K1" s="498"/>
      <c r="L1" s="498"/>
    </row>
    <row r="2" spans="1:12" ht="58.8" x14ac:dyDescent="0.3">
      <c r="A2" s="262" t="s">
        <v>209</v>
      </c>
      <c r="B2" s="263" t="s">
        <v>39</v>
      </c>
      <c r="C2" s="264"/>
      <c r="D2" s="57"/>
      <c r="E2" s="58" t="s">
        <v>40</v>
      </c>
      <c r="F2" s="499" t="s">
        <v>41</v>
      </c>
      <c r="G2" s="295" t="s">
        <v>42</v>
      </c>
      <c r="H2" s="264" t="s">
        <v>43</v>
      </c>
      <c r="I2" s="500"/>
      <c r="J2" s="500"/>
      <c r="K2" s="499" t="s">
        <v>41</v>
      </c>
      <c r="L2" s="501" t="s">
        <v>44</v>
      </c>
    </row>
    <row r="3" spans="1:12" x14ac:dyDescent="0.3">
      <c r="A3" s="64" t="s">
        <v>2</v>
      </c>
      <c r="B3" s="65" t="s">
        <v>45</v>
      </c>
      <c r="C3" s="65" t="s">
        <v>46</v>
      </c>
      <c r="D3" s="270" t="s">
        <v>47</v>
      </c>
      <c r="E3" s="271" t="s">
        <v>48</v>
      </c>
      <c r="F3" s="300" t="s">
        <v>49</v>
      </c>
      <c r="G3" s="301"/>
      <c r="H3" s="65" t="s">
        <v>50</v>
      </c>
      <c r="I3" s="65" t="s">
        <v>17</v>
      </c>
      <c r="J3" s="65" t="s">
        <v>18</v>
      </c>
      <c r="K3" s="300" t="s">
        <v>51</v>
      </c>
      <c r="L3" s="502"/>
    </row>
    <row r="4" spans="1:12" x14ac:dyDescent="0.3">
      <c r="A4" s="13" t="s">
        <v>210</v>
      </c>
      <c r="B4" s="72">
        <v>163.37299999999999</v>
      </c>
      <c r="C4" s="72">
        <v>246.61799999999999</v>
      </c>
      <c r="D4" s="73">
        <v>59.573999999999998</v>
      </c>
      <c r="E4" s="74">
        <v>193.26400000000001</v>
      </c>
      <c r="F4" s="503">
        <v>5.8000000000000003E-2</v>
      </c>
      <c r="G4" s="503">
        <v>0.187</v>
      </c>
      <c r="H4" s="72">
        <v>205.39599999999999</v>
      </c>
      <c r="I4" s="72">
        <v>217.97900000000001</v>
      </c>
      <c r="J4" s="72">
        <v>226.119</v>
      </c>
      <c r="K4" s="503">
        <v>5.3999999999999999E-2</v>
      </c>
      <c r="L4" s="504">
        <v>0.20399999999999999</v>
      </c>
    </row>
    <row r="5" spans="1:12" ht="19.2" x14ac:dyDescent="0.3">
      <c r="A5" s="13" t="s">
        <v>211</v>
      </c>
      <c r="B5" s="77">
        <v>418.12599999999998</v>
      </c>
      <c r="C5" s="77">
        <v>273.33</v>
      </c>
      <c r="D5" s="78">
        <v>536.86099999999999</v>
      </c>
      <c r="E5" s="15">
        <v>421.72699999999998</v>
      </c>
      <c r="F5" s="505">
        <v>3.0000000000000001E-3</v>
      </c>
      <c r="G5" s="505">
        <v>0.46600000000000003</v>
      </c>
      <c r="H5" s="77">
        <v>409.87900000000002</v>
      </c>
      <c r="I5" s="77">
        <v>432.48399999999998</v>
      </c>
      <c r="J5" s="77">
        <v>434.10300000000001</v>
      </c>
      <c r="K5" s="505">
        <v>0.01</v>
      </c>
      <c r="L5" s="506">
        <v>0.41099999999999998</v>
      </c>
    </row>
    <row r="6" spans="1:12" ht="19.2" x14ac:dyDescent="0.3">
      <c r="A6" s="13" t="s">
        <v>212</v>
      </c>
      <c r="B6" s="77">
        <v>68.370999999999995</v>
      </c>
      <c r="C6" s="77">
        <v>71.156999999999996</v>
      </c>
      <c r="D6" s="78">
        <v>81.352000000000004</v>
      </c>
      <c r="E6" s="15">
        <v>83.95</v>
      </c>
      <c r="F6" s="505">
        <v>7.0999999999999994E-2</v>
      </c>
      <c r="G6" s="505">
        <v>8.5999999999999993E-2</v>
      </c>
      <c r="H6" s="77">
        <v>130.12299999999999</v>
      </c>
      <c r="I6" s="77">
        <v>138.18100000000001</v>
      </c>
      <c r="J6" s="77">
        <v>144.07300000000001</v>
      </c>
      <c r="K6" s="505">
        <v>0.19700000000000001</v>
      </c>
      <c r="L6" s="506">
        <v>0.12</v>
      </c>
    </row>
    <row r="7" spans="1:12" x14ac:dyDescent="0.3">
      <c r="A7" s="13" t="s">
        <v>213</v>
      </c>
      <c r="B7" s="77">
        <v>221.126</v>
      </c>
      <c r="C7" s="77">
        <v>227.22800000000001</v>
      </c>
      <c r="D7" s="78">
        <v>235.499</v>
      </c>
      <c r="E7" s="15">
        <v>242.50399999999999</v>
      </c>
      <c r="F7" s="505">
        <v>3.1E-2</v>
      </c>
      <c r="G7" s="505">
        <v>0.26100000000000001</v>
      </c>
      <c r="H7" s="77">
        <v>266.24200000000002</v>
      </c>
      <c r="I7" s="77">
        <v>283.93700000000001</v>
      </c>
      <c r="J7" s="77">
        <v>298.27600000000001</v>
      </c>
      <c r="K7" s="505">
        <v>7.0999999999999994E-2</v>
      </c>
      <c r="L7" s="506">
        <v>0.26400000000000001</v>
      </c>
    </row>
    <row r="8" spans="1:12" x14ac:dyDescent="0.3">
      <c r="A8" s="81" t="s">
        <v>3</v>
      </c>
      <c r="B8" s="82">
        <v>870.99599999999998</v>
      </c>
      <c r="C8" s="82">
        <v>818.33299999999997</v>
      </c>
      <c r="D8" s="172">
        <v>913.28599999999994</v>
      </c>
      <c r="E8" s="41">
        <v>941.44500000000005</v>
      </c>
      <c r="F8" s="507">
        <v>2.5999999999999999E-2</v>
      </c>
      <c r="G8" s="507">
        <v>1</v>
      </c>
      <c r="H8" s="82">
        <v>1011.64</v>
      </c>
      <c r="I8" s="82">
        <v>1072.5809999999999</v>
      </c>
      <c r="J8" s="82">
        <v>1102.5709999999999</v>
      </c>
      <c r="K8" s="507">
        <v>5.3999999999999999E-2</v>
      </c>
      <c r="L8" s="508">
        <v>1</v>
      </c>
    </row>
    <row r="9" spans="1:12" ht="19.2" x14ac:dyDescent="0.3">
      <c r="A9" s="86" t="s">
        <v>62</v>
      </c>
      <c r="B9" s="87" t="s">
        <v>63</v>
      </c>
      <c r="C9" s="87"/>
      <c r="D9" s="509"/>
      <c r="E9" s="89">
        <v>0</v>
      </c>
      <c r="F9" s="510"/>
      <c r="G9" s="510"/>
      <c r="H9" s="511">
        <v>35.203000000000003</v>
      </c>
      <c r="I9" s="92">
        <v>39.383000000000003</v>
      </c>
      <c r="J9" s="512">
        <v>43.314999999999998</v>
      </c>
      <c r="K9" s="510"/>
      <c r="L9" s="513"/>
    </row>
    <row r="10" spans="1:12" x14ac:dyDescent="0.3">
      <c r="A10" s="514"/>
      <c r="B10" s="515"/>
      <c r="C10" s="515"/>
      <c r="D10" s="515"/>
      <c r="E10" s="515"/>
      <c r="F10" s="516"/>
      <c r="G10" s="516"/>
      <c r="H10" s="515"/>
      <c r="I10" s="517"/>
      <c r="J10" s="518"/>
      <c r="K10" s="519"/>
      <c r="L10" s="519"/>
    </row>
    <row r="11" spans="1:12" x14ac:dyDescent="0.3">
      <c r="A11" s="98" t="s">
        <v>64</v>
      </c>
      <c r="B11" s="99"/>
      <c r="C11" s="99"/>
      <c r="D11" s="99"/>
      <c r="E11" s="99"/>
      <c r="F11" s="520"/>
      <c r="G11" s="520"/>
      <c r="H11" s="99"/>
      <c r="I11" s="99"/>
      <c r="J11" s="101"/>
      <c r="K11" s="521"/>
      <c r="L11" s="521"/>
    </row>
    <row r="12" spans="1:12" x14ac:dyDescent="0.3">
      <c r="A12" s="103" t="s">
        <v>65</v>
      </c>
      <c r="B12" s="195">
        <v>718.72299999999996</v>
      </c>
      <c r="C12" s="195">
        <v>659.86699999999996</v>
      </c>
      <c r="D12" s="195">
        <v>757.06500000000005</v>
      </c>
      <c r="E12" s="24">
        <v>775.21500000000003</v>
      </c>
      <c r="F12" s="522">
        <v>2.5999999999999999E-2</v>
      </c>
      <c r="G12" s="522">
        <v>0.82099999999999995</v>
      </c>
      <c r="H12" s="195">
        <v>840.56700000000001</v>
      </c>
      <c r="I12" s="195">
        <v>888.82100000000003</v>
      </c>
      <c r="J12" s="195">
        <v>908.36099999999999</v>
      </c>
      <c r="K12" s="522">
        <v>5.3999999999999999E-2</v>
      </c>
      <c r="L12" s="523">
        <v>0.82699999999999996</v>
      </c>
    </row>
    <row r="13" spans="1:12" ht="19.2" x14ac:dyDescent="0.3">
      <c r="A13" s="13" t="s">
        <v>66</v>
      </c>
      <c r="B13" s="107">
        <v>310.91199999999998</v>
      </c>
      <c r="C13" s="72">
        <v>326.28800000000001</v>
      </c>
      <c r="D13" s="72">
        <v>423.39699999999999</v>
      </c>
      <c r="E13" s="74">
        <v>441.33300000000003</v>
      </c>
      <c r="F13" s="503">
        <v>0.124</v>
      </c>
      <c r="G13" s="503">
        <v>0.42399999999999999</v>
      </c>
      <c r="H13" s="107">
        <v>414.23599999999999</v>
      </c>
      <c r="I13" s="72">
        <v>435.96199999999999</v>
      </c>
      <c r="J13" s="73">
        <v>435.75599999999997</v>
      </c>
      <c r="K13" s="503">
        <v>-4.0000000000000001E-3</v>
      </c>
      <c r="L13" s="524">
        <v>0.41799999999999998</v>
      </c>
    </row>
    <row r="14" spans="1:12" x14ac:dyDescent="0.3">
      <c r="A14" s="13" t="s">
        <v>67</v>
      </c>
      <c r="B14" s="21">
        <v>407.81099999999998</v>
      </c>
      <c r="C14" s="77">
        <v>333.57900000000001</v>
      </c>
      <c r="D14" s="77">
        <v>333.66800000000001</v>
      </c>
      <c r="E14" s="15">
        <v>333.88200000000001</v>
      </c>
      <c r="F14" s="505">
        <v>-6.4000000000000001E-2</v>
      </c>
      <c r="G14" s="505">
        <v>0.39800000000000002</v>
      </c>
      <c r="H14" s="21">
        <v>426.33100000000002</v>
      </c>
      <c r="I14" s="77">
        <v>452.85899999999998</v>
      </c>
      <c r="J14" s="78">
        <v>472.60500000000002</v>
      </c>
      <c r="K14" s="505">
        <v>0.123</v>
      </c>
      <c r="L14" s="525">
        <v>0.40799999999999997</v>
      </c>
    </row>
    <row r="15" spans="1:12" x14ac:dyDescent="0.3">
      <c r="A15" s="110" t="s">
        <v>68</v>
      </c>
      <c r="B15" s="111"/>
      <c r="C15" s="112"/>
      <c r="D15" s="112"/>
      <c r="E15" s="113"/>
      <c r="F15" s="526"/>
      <c r="G15" s="526"/>
      <c r="H15" s="527"/>
      <c r="I15" s="115"/>
      <c r="J15" s="528"/>
      <c r="K15" s="526"/>
      <c r="L15" s="529"/>
    </row>
    <row r="16" spans="1:12" x14ac:dyDescent="0.3">
      <c r="A16" s="110" t="s">
        <v>113</v>
      </c>
      <c r="B16" s="117">
        <v>61.039000000000001</v>
      </c>
      <c r="C16" s="118">
        <v>65.376999999999995</v>
      </c>
      <c r="D16" s="118">
        <v>39.915999999999997</v>
      </c>
      <c r="E16" s="119">
        <v>73.528999999999996</v>
      </c>
      <c r="F16" s="530">
        <v>6.4000000000000001E-2</v>
      </c>
      <c r="G16" s="530">
        <v>6.8000000000000005E-2</v>
      </c>
      <c r="H16" s="117">
        <v>69.210999999999999</v>
      </c>
      <c r="I16" s="118">
        <v>74.043999999999997</v>
      </c>
      <c r="J16" s="531">
        <v>76.628</v>
      </c>
      <c r="K16" s="530">
        <v>1.4E-2</v>
      </c>
      <c r="L16" s="532">
        <v>7.0999999999999994E-2</v>
      </c>
    </row>
    <row r="17" spans="1:12" ht="19.2" x14ac:dyDescent="0.3">
      <c r="A17" s="110" t="s">
        <v>69</v>
      </c>
      <c r="B17" s="117">
        <v>13.614000000000001</v>
      </c>
      <c r="C17" s="118">
        <v>20.158000000000001</v>
      </c>
      <c r="D17" s="118">
        <v>9.6340000000000003</v>
      </c>
      <c r="E17" s="119">
        <v>22.006</v>
      </c>
      <c r="F17" s="530">
        <v>0.17399999999999999</v>
      </c>
      <c r="G17" s="530">
        <v>1.7999999999999999E-2</v>
      </c>
      <c r="H17" s="117">
        <v>32.972000000000001</v>
      </c>
      <c r="I17" s="118">
        <v>34.950000000000003</v>
      </c>
      <c r="J17" s="531">
        <v>36.204000000000001</v>
      </c>
      <c r="K17" s="530">
        <v>0.18099999999999999</v>
      </c>
      <c r="L17" s="532">
        <v>3.1E-2</v>
      </c>
    </row>
    <row r="18" spans="1:12" ht="19.2" x14ac:dyDescent="0.3">
      <c r="A18" s="110" t="s">
        <v>71</v>
      </c>
      <c r="B18" s="117">
        <v>7.0000000000000007E-2</v>
      </c>
      <c r="C18" s="118">
        <v>0.156</v>
      </c>
      <c r="D18" s="118">
        <v>0.23699999999999999</v>
      </c>
      <c r="E18" s="119">
        <v>0.17199999999999999</v>
      </c>
      <c r="F18" s="530">
        <v>0.34899999999999998</v>
      </c>
      <c r="G18" s="530">
        <v>0</v>
      </c>
      <c r="H18" s="117">
        <v>55.180999999999997</v>
      </c>
      <c r="I18" s="118">
        <v>60.191000000000003</v>
      </c>
      <c r="J18" s="531">
        <v>65.197999999999993</v>
      </c>
      <c r="K18" s="530">
        <v>6.2370000000000001</v>
      </c>
      <c r="L18" s="532">
        <v>4.3999999999999997E-2</v>
      </c>
    </row>
    <row r="19" spans="1:12" x14ac:dyDescent="0.3">
      <c r="A19" s="110" t="s">
        <v>72</v>
      </c>
      <c r="B19" s="117">
        <v>76.331000000000003</v>
      </c>
      <c r="C19" s="118">
        <v>74.858000000000004</v>
      </c>
      <c r="D19" s="118">
        <v>91.781999999999996</v>
      </c>
      <c r="E19" s="119">
        <v>87.116</v>
      </c>
      <c r="F19" s="530">
        <v>4.4999999999999998E-2</v>
      </c>
      <c r="G19" s="530">
        <v>9.2999999999999999E-2</v>
      </c>
      <c r="H19" s="117">
        <v>106.193</v>
      </c>
      <c r="I19" s="118">
        <v>111.807</v>
      </c>
      <c r="J19" s="531">
        <v>116.23699999999999</v>
      </c>
      <c r="K19" s="530">
        <v>0.10100000000000001</v>
      </c>
      <c r="L19" s="532">
        <v>0.10199999999999999</v>
      </c>
    </row>
    <row r="20" spans="1:12" x14ac:dyDescent="0.3">
      <c r="A20" s="110" t="s">
        <v>73</v>
      </c>
      <c r="B20" s="117">
        <v>95.525999999999996</v>
      </c>
      <c r="C20" s="118">
        <v>57.030999999999999</v>
      </c>
      <c r="D20" s="118">
        <v>59.009</v>
      </c>
      <c r="E20" s="119">
        <v>48.526000000000003</v>
      </c>
      <c r="F20" s="530">
        <v>-0.20200000000000001</v>
      </c>
      <c r="G20" s="530">
        <v>7.2999999999999995E-2</v>
      </c>
      <c r="H20" s="117">
        <v>51.747</v>
      </c>
      <c r="I20" s="118">
        <v>54.652000000000001</v>
      </c>
      <c r="J20" s="531">
        <v>56.664999999999999</v>
      </c>
      <c r="K20" s="530">
        <v>5.2999999999999999E-2</v>
      </c>
      <c r="L20" s="532">
        <v>5.0999999999999997E-2</v>
      </c>
    </row>
    <row r="21" spans="1:12" x14ac:dyDescent="0.3">
      <c r="A21" s="110" t="s">
        <v>130</v>
      </c>
      <c r="B21" s="533">
        <v>7.8609999999999998</v>
      </c>
      <c r="C21" s="534">
        <v>15.933999999999999</v>
      </c>
      <c r="D21" s="534">
        <v>5.2569999999999997</v>
      </c>
      <c r="E21" s="535">
        <v>17.238</v>
      </c>
      <c r="F21" s="536">
        <v>0.29899999999999999</v>
      </c>
      <c r="G21" s="536">
        <v>1.2999999999999999E-2</v>
      </c>
      <c r="H21" s="533">
        <v>18.099</v>
      </c>
      <c r="I21" s="534">
        <v>19.094999999999999</v>
      </c>
      <c r="J21" s="537">
        <v>19.805</v>
      </c>
      <c r="K21" s="536">
        <v>4.7E-2</v>
      </c>
      <c r="L21" s="538">
        <v>1.7999999999999999E-2</v>
      </c>
    </row>
    <row r="22" spans="1:12" x14ac:dyDescent="0.3">
      <c r="A22" s="103" t="s">
        <v>76</v>
      </c>
      <c r="B22" s="104">
        <v>1.704</v>
      </c>
      <c r="C22" s="104">
        <v>6.6139999999999999</v>
      </c>
      <c r="D22" s="104">
        <v>5.6630000000000003</v>
      </c>
      <c r="E22" s="127">
        <v>0</v>
      </c>
      <c r="F22" s="539">
        <v>-1</v>
      </c>
      <c r="G22" s="539">
        <v>4.0000000000000001E-3</v>
      </c>
      <c r="H22" s="208">
        <v>0</v>
      </c>
      <c r="I22" s="104">
        <v>0</v>
      </c>
      <c r="J22" s="104">
        <v>0</v>
      </c>
      <c r="K22" s="540">
        <v>0</v>
      </c>
      <c r="L22" s="539">
        <v>0</v>
      </c>
    </row>
    <row r="23" spans="1:12" ht="19.2" x14ac:dyDescent="0.3">
      <c r="A23" s="129" t="s">
        <v>77</v>
      </c>
      <c r="B23" s="107">
        <v>0.08</v>
      </c>
      <c r="C23" s="72">
        <v>0.06</v>
      </c>
      <c r="D23" s="72">
        <v>7.4999999999999997E-2</v>
      </c>
      <c r="E23" s="74">
        <v>0</v>
      </c>
      <c r="F23" s="503">
        <v>-1</v>
      </c>
      <c r="G23" s="503">
        <v>0</v>
      </c>
      <c r="H23" s="107">
        <v>0</v>
      </c>
      <c r="I23" s="72">
        <v>0</v>
      </c>
      <c r="J23" s="73">
        <v>0</v>
      </c>
      <c r="K23" s="503">
        <v>0</v>
      </c>
      <c r="L23" s="524">
        <v>0</v>
      </c>
    </row>
    <row r="24" spans="1:12" ht="19.2" x14ac:dyDescent="0.3">
      <c r="A24" s="13" t="s">
        <v>78</v>
      </c>
      <c r="B24" s="21">
        <v>8.0000000000000002E-3</v>
      </c>
      <c r="C24" s="77">
        <v>0</v>
      </c>
      <c r="D24" s="77">
        <v>5.5E-2</v>
      </c>
      <c r="E24" s="15">
        <v>0</v>
      </c>
      <c r="F24" s="505">
        <v>-1</v>
      </c>
      <c r="G24" s="505">
        <v>0</v>
      </c>
      <c r="H24" s="21">
        <v>0</v>
      </c>
      <c r="I24" s="77">
        <v>0</v>
      </c>
      <c r="J24" s="78">
        <v>0</v>
      </c>
      <c r="K24" s="505">
        <v>0</v>
      </c>
      <c r="L24" s="525">
        <v>0</v>
      </c>
    </row>
    <row r="25" spans="1:12" x14ac:dyDescent="0.3">
      <c r="A25" s="13" t="s">
        <v>82</v>
      </c>
      <c r="B25" s="122">
        <v>1.6160000000000001</v>
      </c>
      <c r="C25" s="123">
        <v>6.5540000000000003</v>
      </c>
      <c r="D25" s="123">
        <v>5.5330000000000004</v>
      </c>
      <c r="E25" s="124">
        <v>0</v>
      </c>
      <c r="F25" s="541">
        <v>-1</v>
      </c>
      <c r="G25" s="541">
        <v>4.0000000000000001E-3</v>
      </c>
      <c r="H25" s="122">
        <v>0</v>
      </c>
      <c r="I25" s="123">
        <v>0</v>
      </c>
      <c r="J25" s="204">
        <v>0</v>
      </c>
      <c r="K25" s="541">
        <v>0</v>
      </c>
      <c r="L25" s="542">
        <v>0</v>
      </c>
    </row>
    <row r="26" spans="1:12" x14ac:dyDescent="0.3">
      <c r="A26" s="103" t="s">
        <v>83</v>
      </c>
      <c r="B26" s="104">
        <v>150.42500000000001</v>
      </c>
      <c r="C26" s="104">
        <v>151.84399999999999</v>
      </c>
      <c r="D26" s="104">
        <v>150.52000000000001</v>
      </c>
      <c r="E26" s="127">
        <v>166.23</v>
      </c>
      <c r="F26" s="539">
        <v>3.4000000000000002E-2</v>
      </c>
      <c r="G26" s="539">
        <v>0.17499999999999999</v>
      </c>
      <c r="H26" s="208">
        <v>171.07300000000001</v>
      </c>
      <c r="I26" s="104">
        <v>183.76</v>
      </c>
      <c r="J26" s="104">
        <v>194.21</v>
      </c>
      <c r="K26" s="540">
        <v>5.2999999999999999E-2</v>
      </c>
      <c r="L26" s="543">
        <v>0.17299999999999999</v>
      </c>
    </row>
    <row r="27" spans="1:12" ht="19.2" x14ac:dyDescent="0.3">
      <c r="A27" s="13" t="s">
        <v>84</v>
      </c>
      <c r="B27" s="107">
        <v>136.864</v>
      </c>
      <c r="C27" s="72">
        <v>144.34299999999999</v>
      </c>
      <c r="D27" s="72">
        <v>138.87</v>
      </c>
      <c r="E27" s="74">
        <v>159.13800000000001</v>
      </c>
      <c r="F27" s="503">
        <v>5.1999999999999998E-2</v>
      </c>
      <c r="G27" s="503">
        <v>0.16300000000000001</v>
      </c>
      <c r="H27" s="107">
        <v>163.97</v>
      </c>
      <c r="I27" s="72">
        <v>176.267</v>
      </c>
      <c r="J27" s="73">
        <v>186.33</v>
      </c>
      <c r="K27" s="503">
        <v>5.3999999999999999E-2</v>
      </c>
      <c r="L27" s="524">
        <v>0.16600000000000001</v>
      </c>
    </row>
    <row r="28" spans="1:12" x14ac:dyDescent="0.3">
      <c r="A28" s="13" t="s">
        <v>85</v>
      </c>
      <c r="B28" s="21">
        <v>13.521000000000001</v>
      </c>
      <c r="C28" s="77">
        <v>7.0540000000000003</v>
      </c>
      <c r="D28" s="77">
        <v>11.65</v>
      </c>
      <c r="E28" s="15">
        <v>7.0919999999999996</v>
      </c>
      <c r="F28" s="505">
        <v>-0.19400000000000001</v>
      </c>
      <c r="G28" s="505">
        <v>1.0999999999999999E-2</v>
      </c>
      <c r="H28" s="21">
        <v>7.1029999999999998</v>
      </c>
      <c r="I28" s="77">
        <v>7.4930000000000003</v>
      </c>
      <c r="J28" s="78">
        <v>7.88</v>
      </c>
      <c r="K28" s="505">
        <v>3.5999999999999997E-2</v>
      </c>
      <c r="L28" s="525">
        <v>7.0000000000000001E-3</v>
      </c>
    </row>
    <row r="29" spans="1:12" ht="19.2" x14ac:dyDescent="0.3">
      <c r="A29" s="13" t="s">
        <v>87</v>
      </c>
      <c r="B29" s="130">
        <v>0.04</v>
      </c>
      <c r="C29" s="131">
        <v>0.44700000000000001</v>
      </c>
      <c r="D29" s="131">
        <v>0</v>
      </c>
      <c r="E29" s="132">
        <v>0</v>
      </c>
      <c r="F29" s="544">
        <v>-1</v>
      </c>
      <c r="G29" s="544">
        <v>0</v>
      </c>
      <c r="H29" s="122">
        <v>0</v>
      </c>
      <c r="I29" s="123">
        <v>0</v>
      </c>
      <c r="J29" s="204">
        <v>0</v>
      </c>
      <c r="K29" s="545">
        <v>0</v>
      </c>
      <c r="L29" s="546">
        <v>0</v>
      </c>
    </row>
    <row r="30" spans="1:12" ht="19.2" x14ac:dyDescent="0.3">
      <c r="A30" s="136" t="s">
        <v>88</v>
      </c>
      <c r="B30" s="137">
        <v>0.14399999999999999</v>
      </c>
      <c r="C30" s="137">
        <v>8.0000000000000002E-3</v>
      </c>
      <c r="D30" s="137">
        <v>3.7999999999999999E-2</v>
      </c>
      <c r="E30" s="138">
        <v>0</v>
      </c>
      <c r="F30" s="547">
        <v>-1</v>
      </c>
      <c r="G30" s="547">
        <v>0</v>
      </c>
      <c r="H30" s="214">
        <v>0</v>
      </c>
      <c r="I30" s="137">
        <v>0</v>
      </c>
      <c r="J30" s="215">
        <v>0</v>
      </c>
      <c r="K30" s="547">
        <v>0</v>
      </c>
      <c r="L30" s="548">
        <v>0</v>
      </c>
    </row>
    <row r="31" spans="1:12" x14ac:dyDescent="0.3">
      <c r="A31" s="141" t="s">
        <v>3</v>
      </c>
      <c r="B31" s="82">
        <v>870.99599999999998</v>
      </c>
      <c r="C31" s="82">
        <v>818.33299999999997</v>
      </c>
      <c r="D31" s="82">
        <v>913.28599999999994</v>
      </c>
      <c r="E31" s="41">
        <v>941.44500000000005</v>
      </c>
      <c r="F31" s="549">
        <v>2.5999999999999999E-2</v>
      </c>
      <c r="G31" s="549">
        <v>1</v>
      </c>
      <c r="H31" s="82">
        <v>1011.64</v>
      </c>
      <c r="I31" s="82">
        <v>1072.5809999999999</v>
      </c>
      <c r="J31" s="82">
        <v>1102.5709999999999</v>
      </c>
      <c r="K31" s="549">
        <v>5.3999999999999999E-2</v>
      </c>
      <c r="L31" s="550">
        <v>1</v>
      </c>
    </row>
    <row r="32" spans="1:12" ht="38.4" x14ac:dyDescent="0.3">
      <c r="A32" s="551" t="s">
        <v>214</v>
      </c>
      <c r="B32" s="552">
        <v>0.115</v>
      </c>
      <c r="C32" s="552">
        <v>0.104</v>
      </c>
      <c r="D32" s="553">
        <v>0.114</v>
      </c>
      <c r="E32" s="552">
        <v>0.108</v>
      </c>
      <c r="F32" s="554">
        <v>0</v>
      </c>
      <c r="G32" s="554">
        <v>0</v>
      </c>
      <c r="H32" s="552">
        <v>0.113</v>
      </c>
      <c r="I32" s="552">
        <v>0.115</v>
      </c>
      <c r="J32" s="552">
        <v>0.114</v>
      </c>
      <c r="K32" s="554">
        <v>0</v>
      </c>
      <c r="L32" s="555">
        <v>0</v>
      </c>
    </row>
    <row r="33" spans="1:12" x14ac:dyDescent="0.3">
      <c r="A33" s="146"/>
      <c r="B33" s="556"/>
      <c r="C33" s="556"/>
      <c r="D33" s="556"/>
      <c r="E33" s="556"/>
      <c r="F33" s="556"/>
      <c r="G33" s="556"/>
      <c r="H33" s="556"/>
      <c r="I33" s="556"/>
      <c r="J33" s="556"/>
      <c r="K33" s="556"/>
      <c r="L33" s="556"/>
    </row>
    <row r="34" spans="1:12" x14ac:dyDescent="0.3">
      <c r="A34" s="557" t="s">
        <v>215</v>
      </c>
      <c r="B34" s="558"/>
      <c r="C34" s="559"/>
      <c r="D34" s="559"/>
      <c r="E34" s="560"/>
      <c r="F34" s="561"/>
      <c r="G34" s="561"/>
      <c r="H34" s="560"/>
      <c r="I34" s="561"/>
      <c r="J34" s="561"/>
      <c r="K34" s="560"/>
      <c r="L34" s="561"/>
    </row>
    <row r="35" spans="1:12" x14ac:dyDescent="0.3">
      <c r="A35" s="562" t="s">
        <v>82</v>
      </c>
      <c r="B35" s="563"/>
      <c r="C35" s="563"/>
      <c r="D35" s="564" t="s">
        <v>63</v>
      </c>
      <c r="E35" s="565"/>
      <c r="F35" s="566"/>
      <c r="G35" s="567"/>
      <c r="H35" s="563"/>
      <c r="I35" s="563"/>
      <c r="J35" s="563"/>
      <c r="K35" s="567"/>
      <c r="L35" s="566"/>
    </row>
    <row r="36" spans="1:12" x14ac:dyDescent="0.3">
      <c r="A36" s="568" t="s">
        <v>144</v>
      </c>
      <c r="B36" s="569"/>
      <c r="C36" s="569"/>
      <c r="D36" s="570" t="s">
        <v>63</v>
      </c>
      <c r="E36" s="571"/>
      <c r="F36" s="572"/>
      <c r="G36" s="573"/>
      <c r="H36" s="569"/>
      <c r="I36" s="569"/>
      <c r="J36" s="569"/>
      <c r="K36" s="573"/>
      <c r="L36" s="572"/>
    </row>
    <row r="37" spans="1:12" x14ac:dyDescent="0.3">
      <c r="A37" s="568" t="s">
        <v>136</v>
      </c>
      <c r="B37" s="574">
        <v>0.88700000000000001</v>
      </c>
      <c r="C37" s="574">
        <v>5.4989999999999997</v>
      </c>
      <c r="D37" s="575">
        <v>3.6659999999999999</v>
      </c>
      <c r="E37" s="576">
        <v>0</v>
      </c>
      <c r="F37" s="577">
        <v>-1</v>
      </c>
      <c r="G37" s="578">
        <v>3.0000000000000001E-3</v>
      </c>
      <c r="H37" s="574">
        <v>0</v>
      </c>
      <c r="I37" s="574">
        <v>0</v>
      </c>
      <c r="J37" s="574">
        <v>0</v>
      </c>
      <c r="K37" s="578">
        <v>0</v>
      </c>
      <c r="L37" s="577">
        <v>0</v>
      </c>
    </row>
    <row r="38" spans="1:12" x14ac:dyDescent="0.3">
      <c r="A38" s="579" t="s">
        <v>145</v>
      </c>
      <c r="B38" s="580">
        <v>0.88700000000000001</v>
      </c>
      <c r="C38" s="581">
        <v>5.4989999999999997</v>
      </c>
      <c r="D38" s="582">
        <v>3.6659999999999999</v>
      </c>
      <c r="E38" s="583">
        <v>0</v>
      </c>
      <c r="F38" s="584">
        <v>-1</v>
      </c>
      <c r="G38" s="585">
        <v>3.0000000000000001E-3</v>
      </c>
      <c r="H38" s="581">
        <v>0</v>
      </c>
      <c r="I38" s="581">
        <v>0</v>
      </c>
      <c r="J38" s="581">
        <v>0</v>
      </c>
      <c r="K38" s="585">
        <v>0</v>
      </c>
      <c r="L38" s="586">
        <v>0</v>
      </c>
    </row>
    <row r="39" spans="1:12" x14ac:dyDescent="0.3">
      <c r="A39" s="568" t="s">
        <v>77</v>
      </c>
      <c r="B39" s="569"/>
      <c r="C39" s="569"/>
      <c r="D39" s="570" t="s">
        <v>63</v>
      </c>
      <c r="E39" s="571"/>
      <c r="F39" s="572"/>
      <c r="G39" s="573"/>
      <c r="H39" s="569"/>
      <c r="I39" s="569"/>
      <c r="J39" s="569"/>
      <c r="K39" s="573"/>
      <c r="L39" s="572"/>
    </row>
    <row r="40" spans="1:12" x14ac:dyDescent="0.3">
      <c r="A40" s="568" t="s">
        <v>216</v>
      </c>
      <c r="B40" s="569"/>
      <c r="C40" s="569"/>
      <c r="D40" s="570" t="s">
        <v>63</v>
      </c>
      <c r="E40" s="571"/>
      <c r="F40" s="572"/>
      <c r="G40" s="573"/>
      <c r="H40" s="569"/>
      <c r="I40" s="569"/>
      <c r="J40" s="569"/>
      <c r="K40" s="573"/>
      <c r="L40" s="572"/>
    </row>
    <row r="41" spans="1:12" x14ac:dyDescent="0.3">
      <c r="A41" s="568" t="s">
        <v>147</v>
      </c>
      <c r="B41" s="569"/>
      <c r="C41" s="569"/>
      <c r="D41" s="570"/>
      <c r="E41" s="571"/>
      <c r="F41" s="572"/>
      <c r="G41" s="573"/>
      <c r="H41" s="569"/>
      <c r="I41" s="569"/>
      <c r="J41" s="569"/>
      <c r="K41" s="573"/>
      <c r="L41" s="572"/>
    </row>
    <row r="42" spans="1:12" x14ac:dyDescent="0.3">
      <c r="A42" s="568" t="s">
        <v>136</v>
      </c>
      <c r="B42" s="574">
        <v>0.08</v>
      </c>
      <c r="C42" s="574">
        <v>0.06</v>
      </c>
      <c r="D42" s="575">
        <v>7.4999999999999997E-2</v>
      </c>
      <c r="E42" s="576">
        <v>0</v>
      </c>
      <c r="F42" s="577">
        <v>-1</v>
      </c>
      <c r="G42" s="578">
        <v>0</v>
      </c>
      <c r="H42" s="574">
        <v>0</v>
      </c>
      <c r="I42" s="574">
        <v>0</v>
      </c>
      <c r="J42" s="574">
        <v>0</v>
      </c>
      <c r="K42" s="578">
        <v>0</v>
      </c>
      <c r="L42" s="577">
        <v>0</v>
      </c>
    </row>
    <row r="43" spans="1:12" x14ac:dyDescent="0.3">
      <c r="A43" s="579" t="s">
        <v>148</v>
      </c>
      <c r="B43" s="580">
        <v>0.08</v>
      </c>
      <c r="C43" s="581">
        <v>0.06</v>
      </c>
      <c r="D43" s="582">
        <v>7.4999999999999997E-2</v>
      </c>
      <c r="E43" s="583">
        <v>0</v>
      </c>
      <c r="F43" s="584">
        <v>-1</v>
      </c>
      <c r="G43" s="585">
        <v>0</v>
      </c>
      <c r="H43" s="581">
        <v>0</v>
      </c>
      <c r="I43" s="581">
        <v>0</v>
      </c>
      <c r="J43" s="581">
        <v>0</v>
      </c>
      <c r="K43" s="585">
        <v>0</v>
      </c>
      <c r="L43" s="586">
        <v>0</v>
      </c>
    </row>
    <row r="44" spans="1:12" x14ac:dyDescent="0.3">
      <c r="A44" s="587" t="s">
        <v>82</v>
      </c>
      <c r="B44" s="588"/>
      <c r="C44" s="589"/>
      <c r="D44" s="590" t="s">
        <v>63</v>
      </c>
      <c r="E44" s="591"/>
      <c r="F44" s="592"/>
      <c r="G44" s="593"/>
      <c r="H44" s="594"/>
      <c r="I44" s="594"/>
      <c r="J44" s="594"/>
      <c r="K44" s="593"/>
      <c r="L44" s="592"/>
    </row>
    <row r="45" spans="1:12" x14ac:dyDescent="0.3">
      <c r="A45" s="587" t="s">
        <v>149</v>
      </c>
      <c r="B45" s="588"/>
      <c r="C45" s="589"/>
      <c r="D45" s="595"/>
      <c r="E45" s="591"/>
      <c r="F45" s="592"/>
      <c r="G45" s="593"/>
      <c r="H45" s="594"/>
      <c r="I45" s="594"/>
      <c r="J45" s="594"/>
      <c r="K45" s="593"/>
      <c r="L45" s="592"/>
    </row>
    <row r="46" spans="1:12" x14ac:dyDescent="0.3">
      <c r="A46" s="587" t="s">
        <v>136</v>
      </c>
      <c r="B46" s="596">
        <v>0.72899999999999998</v>
      </c>
      <c r="C46" s="597">
        <v>1.0549999999999999</v>
      </c>
      <c r="D46" s="598">
        <v>1.867</v>
      </c>
      <c r="E46" s="599">
        <v>0</v>
      </c>
      <c r="F46" s="600">
        <v>-1</v>
      </c>
      <c r="G46" s="601">
        <v>1E-3</v>
      </c>
      <c r="H46" s="602">
        <v>0</v>
      </c>
      <c r="I46" s="602">
        <v>0</v>
      </c>
      <c r="J46" s="602">
        <v>0</v>
      </c>
      <c r="K46" s="601">
        <v>0</v>
      </c>
      <c r="L46" s="600">
        <v>0</v>
      </c>
    </row>
    <row r="47" spans="1:12" x14ac:dyDescent="0.3">
      <c r="A47" s="603" t="s">
        <v>150</v>
      </c>
      <c r="B47" s="604">
        <v>0.72899999999999998</v>
      </c>
      <c r="C47" s="605">
        <v>1.0549999999999999</v>
      </c>
      <c r="D47" s="606">
        <v>1.867</v>
      </c>
      <c r="E47" s="607">
        <v>0</v>
      </c>
      <c r="F47" s="608">
        <v>-1</v>
      </c>
      <c r="G47" s="609">
        <v>1E-3</v>
      </c>
      <c r="H47" s="610">
        <v>0</v>
      </c>
      <c r="I47" s="610">
        <v>0</v>
      </c>
      <c r="J47" s="610">
        <v>0</v>
      </c>
      <c r="K47" s="609">
        <v>0</v>
      </c>
      <c r="L47" s="611">
        <v>0</v>
      </c>
    </row>
    <row r="48" spans="1:12" x14ac:dyDescent="0.3">
      <c r="A48" s="587" t="s">
        <v>78</v>
      </c>
      <c r="B48" s="588"/>
      <c r="C48" s="589"/>
      <c r="D48" s="595"/>
      <c r="E48" s="591"/>
      <c r="F48" s="592"/>
      <c r="G48" s="593"/>
      <c r="H48" s="594"/>
      <c r="I48" s="594"/>
      <c r="J48" s="594"/>
      <c r="K48" s="593"/>
      <c r="L48" s="592"/>
    </row>
    <row r="49" spans="1:12" x14ac:dyDescent="0.3">
      <c r="A49" s="587" t="s">
        <v>135</v>
      </c>
      <c r="B49" s="588"/>
      <c r="C49" s="589"/>
      <c r="D49" s="595"/>
      <c r="E49" s="591"/>
      <c r="F49" s="592"/>
      <c r="G49" s="593"/>
      <c r="H49" s="594"/>
      <c r="I49" s="594"/>
      <c r="J49" s="594"/>
      <c r="K49" s="593"/>
      <c r="L49" s="592"/>
    </row>
    <row r="50" spans="1:12" x14ac:dyDescent="0.3">
      <c r="A50" s="587" t="s">
        <v>136</v>
      </c>
      <c r="B50" s="596">
        <v>8.0000000000000002E-3</v>
      </c>
      <c r="C50" s="597">
        <v>0</v>
      </c>
      <c r="D50" s="598">
        <v>5.5E-2</v>
      </c>
      <c r="E50" s="599">
        <v>0</v>
      </c>
      <c r="F50" s="600">
        <v>-1</v>
      </c>
      <c r="G50" s="601">
        <v>0</v>
      </c>
      <c r="H50" s="602">
        <v>0</v>
      </c>
      <c r="I50" s="602">
        <v>0</v>
      </c>
      <c r="J50" s="602">
        <v>0</v>
      </c>
      <c r="K50" s="601">
        <v>0</v>
      </c>
      <c r="L50" s="600">
        <v>0</v>
      </c>
    </row>
    <row r="51" spans="1:12" x14ac:dyDescent="0.3">
      <c r="A51" s="603" t="s">
        <v>112</v>
      </c>
      <c r="B51" s="612">
        <v>8.0000000000000002E-3</v>
      </c>
      <c r="C51" s="613">
        <v>0</v>
      </c>
      <c r="D51" s="614">
        <v>5.5E-2</v>
      </c>
      <c r="E51" s="615">
        <v>0</v>
      </c>
      <c r="F51" s="616">
        <v>-1</v>
      </c>
      <c r="G51" s="617">
        <v>0</v>
      </c>
      <c r="H51" s="618">
        <v>0</v>
      </c>
      <c r="I51" s="618">
        <v>0</v>
      </c>
      <c r="J51" s="618">
        <v>0</v>
      </c>
      <c r="K51" s="617">
        <v>0</v>
      </c>
      <c r="L51" s="619">
        <v>0</v>
      </c>
    </row>
    <row r="52" spans="1:12" x14ac:dyDescent="0.3">
      <c r="A52" s="620"/>
      <c r="B52" s="621"/>
      <c r="C52" s="621"/>
      <c r="D52" s="621"/>
      <c r="E52" s="621"/>
      <c r="F52" s="621"/>
      <c r="G52" s="621"/>
      <c r="H52" s="621"/>
      <c r="I52" s="621"/>
      <c r="J52" s="621"/>
      <c r="K52" s="621"/>
      <c r="L52" s="621"/>
    </row>
    <row r="53" spans="1:12" x14ac:dyDescent="0.3">
      <c r="A53" s="622"/>
      <c r="B53" s="623"/>
      <c r="C53" s="623"/>
      <c r="D53" s="623"/>
      <c r="E53" s="623"/>
      <c r="F53" s="623"/>
      <c r="G53" s="623"/>
      <c r="H53" s="623"/>
      <c r="I53" s="623"/>
      <c r="J53" s="623"/>
      <c r="K53" s="623"/>
      <c r="L53" s="6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4"/>
  <sheetViews>
    <sheetView showGridLines="0" workbookViewId="0">
      <selection sqref="A1:XFD1048576"/>
    </sheetView>
  </sheetViews>
  <sheetFormatPr defaultRowHeight="14.4" x14ac:dyDescent="0.3"/>
  <cols>
    <col min="1" max="1" width="16.109375" customWidth="1"/>
    <col min="2" max="4" width="6.109375" customWidth="1"/>
    <col min="5" max="5" width="6.44140625" customWidth="1"/>
    <col min="6" max="7" width="5.33203125" customWidth="1"/>
    <col min="8" max="10" width="6.109375" customWidth="1"/>
    <col min="11" max="12" width="5.33203125" customWidth="1"/>
  </cols>
  <sheetData>
    <row r="1" spans="1:12" x14ac:dyDescent="0.3">
      <c r="A1" s="498" t="s">
        <v>217</v>
      </c>
      <c r="B1" s="498"/>
      <c r="C1" s="498"/>
      <c r="D1" s="498"/>
      <c r="E1" s="498"/>
      <c r="F1" s="498"/>
      <c r="G1" s="498"/>
      <c r="H1" s="498"/>
      <c r="I1" s="498"/>
      <c r="J1" s="498"/>
      <c r="K1" s="498"/>
      <c r="L1" s="498"/>
    </row>
    <row r="2" spans="1:12" ht="58.8" x14ac:dyDescent="0.3">
      <c r="A2" s="262" t="s">
        <v>209</v>
      </c>
      <c r="B2" s="263" t="s">
        <v>39</v>
      </c>
      <c r="C2" s="264"/>
      <c r="D2" s="57"/>
      <c r="E2" s="58" t="s">
        <v>40</v>
      </c>
      <c r="F2" s="499" t="s">
        <v>41</v>
      </c>
      <c r="G2" s="295" t="s">
        <v>42</v>
      </c>
      <c r="H2" s="264" t="s">
        <v>43</v>
      </c>
      <c r="I2" s="500"/>
      <c r="J2" s="500"/>
      <c r="K2" s="499" t="s">
        <v>41</v>
      </c>
      <c r="L2" s="501" t="s">
        <v>44</v>
      </c>
    </row>
    <row r="3" spans="1:12" x14ac:dyDescent="0.3">
      <c r="A3" s="64" t="s">
        <v>2</v>
      </c>
      <c r="B3" s="65" t="s">
        <v>45</v>
      </c>
      <c r="C3" s="65" t="s">
        <v>46</v>
      </c>
      <c r="D3" s="270" t="s">
        <v>47</v>
      </c>
      <c r="E3" s="271" t="s">
        <v>48</v>
      </c>
      <c r="F3" s="300" t="s">
        <v>49</v>
      </c>
      <c r="G3" s="301"/>
      <c r="H3" s="65" t="s">
        <v>50</v>
      </c>
      <c r="I3" s="65" t="s">
        <v>17</v>
      </c>
      <c r="J3" s="65" t="s">
        <v>18</v>
      </c>
      <c r="K3" s="300" t="s">
        <v>51</v>
      </c>
      <c r="L3" s="502"/>
    </row>
    <row r="4" spans="1:12" x14ac:dyDescent="0.3">
      <c r="A4" s="624" t="s">
        <v>218</v>
      </c>
      <c r="B4" s="72">
        <v>5.7160000000000002</v>
      </c>
      <c r="C4" s="72">
        <v>5.9539999999999997</v>
      </c>
      <c r="D4" s="72">
        <v>6.556</v>
      </c>
      <c r="E4" s="74">
        <v>7.6180000000000003</v>
      </c>
      <c r="F4" s="503">
        <v>0.1</v>
      </c>
      <c r="G4" s="503">
        <v>3.6999999999999998E-2</v>
      </c>
      <c r="H4" s="72">
        <v>8.0960000000000001</v>
      </c>
      <c r="I4" s="72">
        <v>8.5980000000000008</v>
      </c>
      <c r="J4" s="72">
        <v>8.9169999999999998</v>
      </c>
      <c r="K4" s="503">
        <v>5.3999999999999999E-2</v>
      </c>
      <c r="L4" s="504">
        <v>3.7999999999999999E-2</v>
      </c>
    </row>
    <row r="5" spans="1:12" x14ac:dyDescent="0.3">
      <c r="A5" s="624" t="s">
        <v>219</v>
      </c>
      <c r="B5" s="77">
        <v>25.951000000000001</v>
      </c>
      <c r="C5" s="77">
        <v>30.321000000000002</v>
      </c>
      <c r="D5" s="77">
        <v>31.488</v>
      </c>
      <c r="E5" s="15">
        <v>35.375</v>
      </c>
      <c r="F5" s="505">
        <v>0.109</v>
      </c>
      <c r="G5" s="505">
        <v>0.17499999999999999</v>
      </c>
      <c r="H5" s="77">
        <v>37.993000000000002</v>
      </c>
      <c r="I5" s="77">
        <v>40.366999999999997</v>
      </c>
      <c r="J5" s="77">
        <v>41.88</v>
      </c>
      <c r="K5" s="505">
        <v>5.8000000000000003E-2</v>
      </c>
      <c r="L5" s="625">
        <v>0.18</v>
      </c>
    </row>
    <row r="6" spans="1:12" x14ac:dyDescent="0.3">
      <c r="A6" s="624" t="s">
        <v>220</v>
      </c>
      <c r="B6" s="77">
        <v>32.143999999999998</v>
      </c>
      <c r="C6" s="77">
        <v>37.027999999999999</v>
      </c>
      <c r="D6" s="77">
        <v>37.18</v>
      </c>
      <c r="E6" s="15">
        <v>57.164999999999999</v>
      </c>
      <c r="F6" s="505">
        <v>0.21199999999999999</v>
      </c>
      <c r="G6" s="505">
        <v>0.23300000000000001</v>
      </c>
      <c r="H6" s="77">
        <v>58.893999999999998</v>
      </c>
      <c r="I6" s="77">
        <v>62.682000000000002</v>
      </c>
      <c r="J6" s="77">
        <v>65.02</v>
      </c>
      <c r="K6" s="505">
        <v>4.3999999999999997E-2</v>
      </c>
      <c r="L6" s="625">
        <v>0.28100000000000003</v>
      </c>
    </row>
    <row r="7" spans="1:12" x14ac:dyDescent="0.3">
      <c r="A7" s="624" t="s">
        <v>221</v>
      </c>
      <c r="B7" s="77">
        <v>58.881999999999998</v>
      </c>
      <c r="C7" s="77">
        <v>56.28</v>
      </c>
      <c r="D7" s="77">
        <v>59.53</v>
      </c>
      <c r="E7" s="15">
        <v>76.111000000000004</v>
      </c>
      <c r="F7" s="505">
        <v>8.8999999999999996E-2</v>
      </c>
      <c r="G7" s="505">
        <v>0.35699999999999998</v>
      </c>
      <c r="H7" s="77">
        <v>67.156000000000006</v>
      </c>
      <c r="I7" s="77">
        <v>71.933999999999997</v>
      </c>
      <c r="J7" s="77">
        <v>73.941999999999993</v>
      </c>
      <c r="K7" s="505">
        <v>-0.01</v>
      </c>
      <c r="L7" s="625">
        <v>0.33400000000000002</v>
      </c>
    </row>
    <row r="8" spans="1:12" x14ac:dyDescent="0.3">
      <c r="A8" s="624" t="s">
        <v>222</v>
      </c>
      <c r="B8" s="77">
        <v>14.446999999999999</v>
      </c>
      <c r="C8" s="77">
        <v>16.577999999999999</v>
      </c>
      <c r="D8" s="77">
        <v>18.263000000000002</v>
      </c>
      <c r="E8" s="15">
        <v>11.492000000000001</v>
      </c>
      <c r="F8" s="505">
        <v>-7.2999999999999995E-2</v>
      </c>
      <c r="G8" s="505">
        <v>8.5999999999999993E-2</v>
      </c>
      <c r="H8" s="77">
        <v>14.885</v>
      </c>
      <c r="I8" s="77">
        <v>15.776</v>
      </c>
      <c r="J8" s="77">
        <v>16.396999999999998</v>
      </c>
      <c r="K8" s="505">
        <v>0.126</v>
      </c>
      <c r="L8" s="625">
        <v>6.8000000000000005E-2</v>
      </c>
    </row>
    <row r="9" spans="1:12" x14ac:dyDescent="0.3">
      <c r="A9" s="624" t="s">
        <v>223</v>
      </c>
      <c r="B9" s="77">
        <v>17.163</v>
      </c>
      <c r="C9" s="77">
        <v>19.28</v>
      </c>
      <c r="D9" s="77">
        <v>22.91</v>
      </c>
      <c r="E9" s="15">
        <v>19.765999999999998</v>
      </c>
      <c r="F9" s="505">
        <v>4.8000000000000001E-2</v>
      </c>
      <c r="G9" s="505">
        <v>0.113</v>
      </c>
      <c r="H9" s="77">
        <v>21.097999999999999</v>
      </c>
      <c r="I9" s="77">
        <v>22.422999999999998</v>
      </c>
      <c r="J9" s="77">
        <v>23.260999999999999</v>
      </c>
      <c r="K9" s="505">
        <v>5.6000000000000001E-2</v>
      </c>
      <c r="L9" s="625">
        <v>0.1</v>
      </c>
    </row>
    <row r="10" spans="1:12" x14ac:dyDescent="0.3">
      <c r="A10" s="81" t="s">
        <v>3</v>
      </c>
      <c r="B10" s="195">
        <v>154.303</v>
      </c>
      <c r="C10" s="195">
        <v>165.441</v>
      </c>
      <c r="D10" s="195">
        <v>175.92699999999999</v>
      </c>
      <c r="E10" s="24">
        <v>207.52699999999999</v>
      </c>
      <c r="F10" s="522">
        <v>0.104</v>
      </c>
      <c r="G10" s="522">
        <v>1</v>
      </c>
      <c r="H10" s="195">
        <v>208.12200000000001</v>
      </c>
      <c r="I10" s="195">
        <v>221.78</v>
      </c>
      <c r="J10" s="195">
        <v>229.417</v>
      </c>
      <c r="K10" s="522">
        <v>3.4000000000000002E-2</v>
      </c>
      <c r="L10" s="523">
        <v>1</v>
      </c>
    </row>
    <row r="11" spans="1:12" ht="19.2" x14ac:dyDescent="0.3">
      <c r="A11" s="86" t="s">
        <v>62</v>
      </c>
      <c r="B11" s="87" t="s">
        <v>63</v>
      </c>
      <c r="C11" s="87"/>
      <c r="D11" s="88"/>
      <c r="E11" s="89">
        <v>0</v>
      </c>
      <c r="F11" s="510"/>
      <c r="G11" s="510"/>
      <c r="H11" s="511">
        <v>-12.291</v>
      </c>
      <c r="I11" s="92">
        <v>-12.505000000000001</v>
      </c>
      <c r="J11" s="512">
        <v>-13.218</v>
      </c>
      <c r="K11" s="510"/>
      <c r="L11" s="513"/>
    </row>
    <row r="12" spans="1:12" x14ac:dyDescent="0.3">
      <c r="A12" s="514"/>
      <c r="B12" s="515"/>
      <c r="C12" s="515"/>
      <c r="D12" s="515"/>
      <c r="E12" s="515"/>
      <c r="F12" s="516"/>
      <c r="G12" s="516"/>
      <c r="H12" s="515"/>
      <c r="I12" s="517"/>
      <c r="J12" s="518"/>
      <c r="K12" s="519"/>
      <c r="L12" s="519"/>
    </row>
    <row r="13" spans="1:12" x14ac:dyDescent="0.3">
      <c r="A13" s="98" t="s">
        <v>64</v>
      </c>
      <c r="B13" s="99"/>
      <c r="C13" s="99"/>
      <c r="D13" s="99"/>
      <c r="E13" s="99"/>
      <c r="F13" s="520"/>
      <c r="G13" s="520"/>
      <c r="H13" s="99"/>
      <c r="I13" s="99"/>
      <c r="J13" s="101"/>
      <c r="K13" s="521"/>
      <c r="L13" s="521"/>
    </row>
    <row r="14" spans="1:12" x14ac:dyDescent="0.3">
      <c r="A14" s="103" t="s">
        <v>65</v>
      </c>
      <c r="B14" s="195">
        <v>152.38900000000001</v>
      </c>
      <c r="C14" s="195">
        <v>156.18899999999999</v>
      </c>
      <c r="D14" s="195">
        <v>171.578</v>
      </c>
      <c r="E14" s="24">
        <v>199.87700000000001</v>
      </c>
      <c r="F14" s="522">
        <v>9.5000000000000001E-2</v>
      </c>
      <c r="G14" s="522">
        <v>0.96699999999999997</v>
      </c>
      <c r="H14" s="196">
        <v>202.249</v>
      </c>
      <c r="I14" s="195">
        <v>215.53100000000001</v>
      </c>
      <c r="J14" s="195">
        <v>222.87200000000001</v>
      </c>
      <c r="K14" s="522">
        <v>3.6999999999999998E-2</v>
      </c>
      <c r="L14" s="523">
        <v>0.97</v>
      </c>
    </row>
    <row r="15" spans="1:12" ht="19.2" x14ac:dyDescent="0.3">
      <c r="A15" s="13" t="s">
        <v>66</v>
      </c>
      <c r="B15" s="107">
        <v>106.44799999999999</v>
      </c>
      <c r="C15" s="72">
        <v>114.59099999999999</v>
      </c>
      <c r="D15" s="72">
        <v>126.89700000000001</v>
      </c>
      <c r="E15" s="74">
        <v>133.12299999999999</v>
      </c>
      <c r="F15" s="504">
        <v>7.6999999999999999E-2</v>
      </c>
      <c r="G15" s="503">
        <v>0.68400000000000005</v>
      </c>
      <c r="H15" s="107">
        <v>143.417</v>
      </c>
      <c r="I15" s="72">
        <v>153.35499999999999</v>
      </c>
      <c r="J15" s="73">
        <v>158.63800000000001</v>
      </c>
      <c r="K15" s="503">
        <v>0.06</v>
      </c>
      <c r="L15" s="524">
        <v>0.67900000000000005</v>
      </c>
    </row>
    <row r="16" spans="1:12" x14ac:dyDescent="0.3">
      <c r="A16" s="13" t="s">
        <v>67</v>
      </c>
      <c r="B16" s="21">
        <v>45.941000000000003</v>
      </c>
      <c r="C16" s="77">
        <v>41.597999999999999</v>
      </c>
      <c r="D16" s="77">
        <v>44.680999999999997</v>
      </c>
      <c r="E16" s="15">
        <v>66.754000000000005</v>
      </c>
      <c r="F16" s="506">
        <v>0.13300000000000001</v>
      </c>
      <c r="G16" s="505">
        <v>0.28299999999999997</v>
      </c>
      <c r="H16" s="21">
        <v>58.832000000000001</v>
      </c>
      <c r="I16" s="77">
        <v>62.176000000000002</v>
      </c>
      <c r="J16" s="78">
        <v>64.233999999999995</v>
      </c>
      <c r="K16" s="505">
        <v>-1.2999999999999999E-2</v>
      </c>
      <c r="L16" s="525">
        <v>0.29099999999999998</v>
      </c>
    </row>
    <row r="17" spans="1:12" x14ac:dyDescent="0.3">
      <c r="A17" s="110" t="s">
        <v>68</v>
      </c>
      <c r="B17" s="111"/>
      <c r="C17" s="112"/>
      <c r="D17" s="112"/>
      <c r="E17" s="113"/>
      <c r="F17" s="626"/>
      <c r="G17" s="526"/>
      <c r="H17" s="527"/>
      <c r="I17" s="115"/>
      <c r="J17" s="528"/>
      <c r="K17" s="526"/>
      <c r="L17" s="529"/>
    </row>
    <row r="18" spans="1:12" x14ac:dyDescent="0.3">
      <c r="A18" s="110" t="s">
        <v>113</v>
      </c>
      <c r="B18" s="117">
        <v>14.742000000000001</v>
      </c>
      <c r="C18" s="118">
        <v>2.2149999999999999</v>
      </c>
      <c r="D18" s="118">
        <v>6.4050000000000002</v>
      </c>
      <c r="E18" s="119">
        <v>19.542999999999999</v>
      </c>
      <c r="F18" s="627">
        <v>9.9000000000000005E-2</v>
      </c>
      <c r="G18" s="530">
        <v>6.0999999999999999E-2</v>
      </c>
      <c r="H18" s="117">
        <v>9.0009999999999994</v>
      </c>
      <c r="I18" s="118">
        <v>9.9309999999999992</v>
      </c>
      <c r="J18" s="531">
        <v>10.063000000000001</v>
      </c>
      <c r="K18" s="530">
        <v>-0.19800000000000001</v>
      </c>
      <c r="L18" s="532">
        <v>5.6000000000000001E-2</v>
      </c>
    </row>
    <row r="19" spans="1:12" ht="19.2" x14ac:dyDescent="0.3">
      <c r="A19" s="110" t="s">
        <v>69</v>
      </c>
      <c r="B19" s="117">
        <v>1.048</v>
      </c>
      <c r="C19" s="118">
        <v>2.456</v>
      </c>
      <c r="D19" s="118">
        <v>1.5209999999999999</v>
      </c>
      <c r="E19" s="119">
        <v>2.8359999999999999</v>
      </c>
      <c r="F19" s="627">
        <v>0.39400000000000002</v>
      </c>
      <c r="G19" s="530">
        <v>1.0999999999999999E-2</v>
      </c>
      <c r="H19" s="117">
        <v>2.9319999999999999</v>
      </c>
      <c r="I19" s="118">
        <v>3.093</v>
      </c>
      <c r="J19" s="531">
        <v>3.2080000000000002</v>
      </c>
      <c r="K19" s="530">
        <v>4.2000000000000003E-2</v>
      </c>
      <c r="L19" s="532">
        <v>1.4E-2</v>
      </c>
    </row>
    <row r="20" spans="1:12" x14ac:dyDescent="0.3">
      <c r="A20" s="110" t="s">
        <v>116</v>
      </c>
      <c r="B20" s="117">
        <v>2.8759999999999999</v>
      </c>
      <c r="C20" s="118">
        <v>6.2990000000000004</v>
      </c>
      <c r="D20" s="118">
        <v>6.9459999999999997</v>
      </c>
      <c r="E20" s="119">
        <v>7.9059999999999997</v>
      </c>
      <c r="F20" s="627">
        <v>0.40100000000000002</v>
      </c>
      <c r="G20" s="530">
        <v>3.4000000000000002E-2</v>
      </c>
      <c r="H20" s="117">
        <v>8.8870000000000005</v>
      </c>
      <c r="I20" s="118">
        <v>9.3569999999999993</v>
      </c>
      <c r="J20" s="531">
        <v>9.6890000000000001</v>
      </c>
      <c r="K20" s="530">
        <v>7.0000000000000007E-2</v>
      </c>
      <c r="L20" s="532">
        <v>4.1000000000000002E-2</v>
      </c>
    </row>
    <row r="21" spans="1:12" x14ac:dyDescent="0.3">
      <c r="A21" s="110" t="s">
        <v>73</v>
      </c>
      <c r="B21" s="117">
        <v>14.41</v>
      </c>
      <c r="C21" s="118">
        <v>16.376999999999999</v>
      </c>
      <c r="D21" s="118">
        <v>16.260999999999999</v>
      </c>
      <c r="E21" s="119">
        <v>20.648</v>
      </c>
      <c r="F21" s="627">
        <v>0.127</v>
      </c>
      <c r="G21" s="530">
        <v>9.6000000000000002E-2</v>
      </c>
      <c r="H21" s="117">
        <v>21.440999999999999</v>
      </c>
      <c r="I21" s="118">
        <v>22.317</v>
      </c>
      <c r="J21" s="531">
        <v>23.143999999999998</v>
      </c>
      <c r="K21" s="530">
        <v>3.9E-2</v>
      </c>
      <c r="L21" s="532">
        <v>0.10100000000000001</v>
      </c>
    </row>
    <row r="22" spans="1:12" x14ac:dyDescent="0.3">
      <c r="A22" s="110" t="s">
        <v>74</v>
      </c>
      <c r="B22" s="117">
        <v>1.036</v>
      </c>
      <c r="C22" s="118">
        <v>1.7909999999999999</v>
      </c>
      <c r="D22" s="118">
        <v>1.54</v>
      </c>
      <c r="E22" s="119">
        <v>1.972</v>
      </c>
      <c r="F22" s="627">
        <v>0.23899999999999999</v>
      </c>
      <c r="G22" s="530">
        <v>8.9999999999999993E-3</v>
      </c>
      <c r="H22" s="117">
        <v>2.0710000000000002</v>
      </c>
      <c r="I22" s="118">
        <v>2.1850000000000001</v>
      </c>
      <c r="J22" s="531">
        <v>2.2650000000000001</v>
      </c>
      <c r="K22" s="530">
        <v>4.7E-2</v>
      </c>
      <c r="L22" s="532">
        <v>0.01</v>
      </c>
    </row>
    <row r="23" spans="1:12" x14ac:dyDescent="0.3">
      <c r="A23" s="110" t="s">
        <v>131</v>
      </c>
      <c r="B23" s="533">
        <v>2.8079999999999998</v>
      </c>
      <c r="C23" s="534">
        <v>2.6179999999999999</v>
      </c>
      <c r="D23" s="534">
        <v>4.2009999999999996</v>
      </c>
      <c r="E23" s="535">
        <v>3.4239999999999999</v>
      </c>
      <c r="F23" s="628">
        <v>6.8000000000000005E-2</v>
      </c>
      <c r="G23" s="536">
        <v>1.9E-2</v>
      </c>
      <c r="H23" s="533">
        <v>3.54</v>
      </c>
      <c r="I23" s="534">
        <v>3.7360000000000002</v>
      </c>
      <c r="J23" s="537">
        <v>3.8740000000000001</v>
      </c>
      <c r="K23" s="536">
        <v>4.2000000000000003E-2</v>
      </c>
      <c r="L23" s="538">
        <v>1.7000000000000001E-2</v>
      </c>
    </row>
    <row r="24" spans="1:12" x14ac:dyDescent="0.3">
      <c r="A24" s="103" t="s">
        <v>76</v>
      </c>
      <c r="B24" s="104">
        <v>0.17100000000000001</v>
      </c>
      <c r="C24" s="104">
        <v>4.3440000000000003</v>
      </c>
      <c r="D24" s="104">
        <v>0.27100000000000002</v>
      </c>
      <c r="E24" s="127">
        <v>4.056</v>
      </c>
      <c r="F24" s="539">
        <v>1.873</v>
      </c>
      <c r="G24" s="539">
        <v>1.2999999999999999E-2</v>
      </c>
      <c r="H24" s="208">
        <v>2.5830000000000002</v>
      </c>
      <c r="I24" s="104">
        <v>2.778</v>
      </c>
      <c r="J24" s="104">
        <v>2.88</v>
      </c>
      <c r="K24" s="540">
        <v>-0.108</v>
      </c>
      <c r="L24" s="539">
        <v>1.4E-2</v>
      </c>
    </row>
    <row r="25" spans="1:12" ht="19.2" x14ac:dyDescent="0.3">
      <c r="A25" s="129" t="s">
        <v>77</v>
      </c>
      <c r="B25" s="107">
        <v>4.0000000000000001E-3</v>
      </c>
      <c r="C25" s="72">
        <v>4.0000000000000001E-3</v>
      </c>
      <c r="D25" s="72">
        <v>1.2E-2</v>
      </c>
      <c r="E25" s="74">
        <v>0</v>
      </c>
      <c r="F25" s="504">
        <v>-1</v>
      </c>
      <c r="G25" s="503">
        <v>0</v>
      </c>
      <c r="H25" s="107">
        <v>0</v>
      </c>
      <c r="I25" s="72">
        <v>0</v>
      </c>
      <c r="J25" s="73">
        <v>0</v>
      </c>
      <c r="K25" s="503">
        <v>0</v>
      </c>
      <c r="L25" s="524">
        <v>0</v>
      </c>
    </row>
    <row r="26" spans="1:12" x14ac:dyDescent="0.3">
      <c r="A26" s="13" t="s">
        <v>81</v>
      </c>
      <c r="B26" s="21">
        <v>0</v>
      </c>
      <c r="C26" s="77">
        <v>4.2489999999999997</v>
      </c>
      <c r="D26" s="77">
        <v>0</v>
      </c>
      <c r="E26" s="15">
        <v>4.056</v>
      </c>
      <c r="F26" s="506">
        <v>0</v>
      </c>
      <c r="G26" s="505">
        <v>1.2E-2</v>
      </c>
      <c r="H26" s="21">
        <v>2.5830000000000002</v>
      </c>
      <c r="I26" s="77">
        <v>2.778</v>
      </c>
      <c r="J26" s="78">
        <v>2.88</v>
      </c>
      <c r="K26" s="505">
        <v>-0.108</v>
      </c>
      <c r="L26" s="525">
        <v>1.4E-2</v>
      </c>
    </row>
    <row r="27" spans="1:12" x14ac:dyDescent="0.3">
      <c r="A27" s="13" t="s">
        <v>82</v>
      </c>
      <c r="B27" s="122">
        <v>0.16700000000000001</v>
      </c>
      <c r="C27" s="123">
        <v>9.0999999999999998E-2</v>
      </c>
      <c r="D27" s="123">
        <v>0.25900000000000001</v>
      </c>
      <c r="E27" s="124">
        <v>0</v>
      </c>
      <c r="F27" s="629">
        <v>-1</v>
      </c>
      <c r="G27" s="541">
        <v>1E-3</v>
      </c>
      <c r="H27" s="122">
        <v>0</v>
      </c>
      <c r="I27" s="123">
        <v>0</v>
      </c>
      <c r="J27" s="204">
        <v>0</v>
      </c>
      <c r="K27" s="541">
        <v>0</v>
      </c>
      <c r="L27" s="542">
        <v>0</v>
      </c>
    </row>
    <row r="28" spans="1:12" x14ac:dyDescent="0.3">
      <c r="A28" s="103" t="s">
        <v>83</v>
      </c>
      <c r="B28" s="104">
        <v>1.734</v>
      </c>
      <c r="C28" s="104">
        <v>4.9080000000000004</v>
      </c>
      <c r="D28" s="104">
        <v>4.0780000000000003</v>
      </c>
      <c r="E28" s="127">
        <v>3.5939999999999999</v>
      </c>
      <c r="F28" s="539">
        <v>0.27500000000000002</v>
      </c>
      <c r="G28" s="539">
        <v>0.02</v>
      </c>
      <c r="H28" s="208">
        <v>3.29</v>
      </c>
      <c r="I28" s="104">
        <v>3.4710000000000001</v>
      </c>
      <c r="J28" s="104">
        <v>3.665</v>
      </c>
      <c r="K28" s="540">
        <v>7.0000000000000001E-3</v>
      </c>
      <c r="L28" s="543">
        <v>1.6E-2</v>
      </c>
    </row>
    <row r="29" spans="1:12" ht="19.2" x14ac:dyDescent="0.3">
      <c r="A29" s="13" t="s">
        <v>85</v>
      </c>
      <c r="B29" s="107">
        <v>1.734</v>
      </c>
      <c r="C29" s="72">
        <v>4.9080000000000004</v>
      </c>
      <c r="D29" s="72">
        <v>4.07</v>
      </c>
      <c r="E29" s="74">
        <v>3.5939999999999999</v>
      </c>
      <c r="F29" s="504">
        <v>0.27500000000000002</v>
      </c>
      <c r="G29" s="503">
        <v>0.02</v>
      </c>
      <c r="H29" s="107">
        <v>3.29</v>
      </c>
      <c r="I29" s="72">
        <v>3.4710000000000001</v>
      </c>
      <c r="J29" s="73">
        <v>3.665</v>
      </c>
      <c r="K29" s="503">
        <v>7.0000000000000001E-3</v>
      </c>
      <c r="L29" s="524">
        <v>1.6E-2</v>
      </c>
    </row>
    <row r="30" spans="1:12" ht="19.2" x14ac:dyDescent="0.3">
      <c r="A30" s="13" t="s">
        <v>87</v>
      </c>
      <c r="B30" s="122">
        <v>0</v>
      </c>
      <c r="C30" s="123">
        <v>0</v>
      </c>
      <c r="D30" s="123">
        <v>8.0000000000000002E-3</v>
      </c>
      <c r="E30" s="124">
        <v>0</v>
      </c>
      <c r="F30" s="629">
        <v>0</v>
      </c>
      <c r="G30" s="544">
        <v>0</v>
      </c>
      <c r="H30" s="122">
        <v>0</v>
      </c>
      <c r="I30" s="123">
        <v>0</v>
      </c>
      <c r="J30" s="204">
        <v>0</v>
      </c>
      <c r="K30" s="541">
        <v>0</v>
      </c>
      <c r="L30" s="546">
        <v>0</v>
      </c>
    </row>
    <row r="31" spans="1:12" ht="19.2" x14ac:dyDescent="0.3">
      <c r="A31" s="103" t="s">
        <v>88</v>
      </c>
      <c r="B31" s="137">
        <v>8.9999999999999993E-3</v>
      </c>
      <c r="C31" s="137">
        <v>0</v>
      </c>
      <c r="D31" s="137">
        <v>0</v>
      </c>
      <c r="E31" s="138">
        <v>0</v>
      </c>
      <c r="F31" s="547">
        <v>-1</v>
      </c>
      <c r="G31" s="547">
        <v>0</v>
      </c>
      <c r="H31" s="214">
        <v>0</v>
      </c>
      <c r="I31" s="137">
        <v>0</v>
      </c>
      <c r="J31" s="215">
        <v>0</v>
      </c>
      <c r="K31" s="547">
        <v>0</v>
      </c>
      <c r="L31" s="548">
        <v>0</v>
      </c>
    </row>
    <row r="32" spans="1:12" x14ac:dyDescent="0.3">
      <c r="A32" s="141" t="s">
        <v>3</v>
      </c>
      <c r="B32" s="82">
        <v>154.303</v>
      </c>
      <c r="C32" s="82">
        <v>165.441</v>
      </c>
      <c r="D32" s="82">
        <v>175.92699999999999</v>
      </c>
      <c r="E32" s="41">
        <v>207.52699999999999</v>
      </c>
      <c r="F32" s="549">
        <v>0.104</v>
      </c>
      <c r="G32" s="549">
        <v>1</v>
      </c>
      <c r="H32" s="82">
        <v>208.12200000000001</v>
      </c>
      <c r="I32" s="82">
        <v>221.78</v>
      </c>
      <c r="J32" s="82">
        <v>229.417</v>
      </c>
      <c r="K32" s="549">
        <v>3.4000000000000002E-2</v>
      </c>
      <c r="L32" s="550">
        <v>1</v>
      </c>
    </row>
    <row r="33" spans="1:12" ht="38.4" x14ac:dyDescent="0.3">
      <c r="A33" s="551" t="s">
        <v>214</v>
      </c>
      <c r="B33" s="552">
        <v>0.02</v>
      </c>
      <c r="C33" s="552">
        <v>2.1000000000000001E-2</v>
      </c>
      <c r="D33" s="553">
        <v>2.1999999999999999E-2</v>
      </c>
      <c r="E33" s="552">
        <v>2.4E-2</v>
      </c>
      <c r="F33" s="554">
        <v>0</v>
      </c>
      <c r="G33" s="554">
        <v>0</v>
      </c>
      <c r="H33" s="552">
        <v>2.3E-2</v>
      </c>
      <c r="I33" s="552">
        <v>2.4E-2</v>
      </c>
      <c r="J33" s="552">
        <v>2.4E-2</v>
      </c>
      <c r="K33" s="554">
        <v>0</v>
      </c>
      <c r="L33" s="555">
        <v>0</v>
      </c>
    </row>
    <row r="34" spans="1:12" x14ac:dyDescent="0.3">
      <c r="A34" s="40"/>
      <c r="B34" s="40"/>
      <c r="C34" s="40"/>
      <c r="D34" s="40"/>
      <c r="E34" s="40"/>
      <c r="F34" s="40"/>
      <c r="G34" s="40"/>
      <c r="H34" s="40"/>
      <c r="I34" s="40"/>
      <c r="J34" s="40"/>
      <c r="K34" s="40"/>
      <c r="L34" s="40"/>
    </row>
    <row r="35" spans="1:12" x14ac:dyDescent="0.3">
      <c r="A35" s="794" t="s">
        <v>215</v>
      </c>
      <c r="B35" s="794"/>
      <c r="C35" s="559"/>
      <c r="D35" s="559"/>
      <c r="E35" s="560"/>
      <c r="F35" s="561"/>
      <c r="G35" s="561"/>
      <c r="H35" s="560"/>
      <c r="I35" s="561"/>
      <c r="J35" s="561"/>
      <c r="K35" s="560"/>
      <c r="L35" s="561"/>
    </row>
    <row r="36" spans="1:12" x14ac:dyDescent="0.3">
      <c r="A36" s="562" t="s">
        <v>82</v>
      </c>
      <c r="B36" s="563"/>
      <c r="C36" s="563"/>
      <c r="D36" s="564" t="s">
        <v>63</v>
      </c>
      <c r="E36" s="565"/>
      <c r="F36" s="566"/>
      <c r="G36" s="567"/>
      <c r="H36" s="563"/>
      <c r="I36" s="563"/>
      <c r="J36" s="563"/>
      <c r="K36" s="567"/>
      <c r="L36" s="566"/>
    </row>
    <row r="37" spans="1:12" x14ac:dyDescent="0.3">
      <c r="A37" s="587" t="s">
        <v>144</v>
      </c>
      <c r="B37" s="588"/>
      <c r="C37" s="630"/>
      <c r="D37" s="631" t="s">
        <v>63</v>
      </c>
      <c r="E37" s="591"/>
      <c r="F37" s="592"/>
      <c r="G37" s="593"/>
      <c r="H37" s="594"/>
      <c r="I37" s="594"/>
      <c r="J37" s="594"/>
      <c r="K37" s="593"/>
      <c r="L37" s="592"/>
    </row>
    <row r="38" spans="1:12" x14ac:dyDescent="0.3">
      <c r="A38" s="587" t="s">
        <v>136</v>
      </c>
      <c r="B38" s="596">
        <v>0.16700000000000001</v>
      </c>
      <c r="C38" s="632">
        <v>9.0999999999999998E-2</v>
      </c>
      <c r="D38" s="633">
        <v>0.25900000000000001</v>
      </c>
      <c r="E38" s="599">
        <v>0</v>
      </c>
      <c r="F38" s="600">
        <v>-1</v>
      </c>
      <c r="G38" s="601">
        <v>1E-3</v>
      </c>
      <c r="H38" s="602">
        <v>0</v>
      </c>
      <c r="I38" s="602">
        <v>0</v>
      </c>
      <c r="J38" s="602">
        <v>0</v>
      </c>
      <c r="K38" s="601">
        <v>0</v>
      </c>
      <c r="L38" s="600">
        <v>0</v>
      </c>
    </row>
    <row r="39" spans="1:12" x14ac:dyDescent="0.3">
      <c r="A39" s="603" t="s">
        <v>145</v>
      </c>
      <c r="B39" s="604">
        <v>0.16700000000000001</v>
      </c>
      <c r="C39" s="634">
        <v>9.0999999999999998E-2</v>
      </c>
      <c r="D39" s="635">
        <v>0.25900000000000001</v>
      </c>
      <c r="E39" s="607">
        <v>0</v>
      </c>
      <c r="F39" s="608">
        <v>-1</v>
      </c>
      <c r="G39" s="609">
        <v>1E-3</v>
      </c>
      <c r="H39" s="610">
        <v>0</v>
      </c>
      <c r="I39" s="610">
        <v>0</v>
      </c>
      <c r="J39" s="610">
        <v>0</v>
      </c>
      <c r="K39" s="609">
        <v>0</v>
      </c>
      <c r="L39" s="611">
        <v>0</v>
      </c>
    </row>
    <row r="40" spans="1:12" x14ac:dyDescent="0.3">
      <c r="A40" s="587" t="s">
        <v>81</v>
      </c>
      <c r="B40" s="588"/>
      <c r="C40" s="630"/>
      <c r="D40" s="631" t="s">
        <v>63</v>
      </c>
      <c r="E40" s="591"/>
      <c r="F40" s="592"/>
      <c r="G40" s="593"/>
      <c r="H40" s="594"/>
      <c r="I40" s="594"/>
      <c r="J40" s="594"/>
      <c r="K40" s="593"/>
      <c r="L40" s="592"/>
    </row>
    <row r="41" spans="1:12" x14ac:dyDescent="0.3">
      <c r="A41" s="587" t="s">
        <v>136</v>
      </c>
      <c r="B41" s="596">
        <v>0</v>
      </c>
      <c r="C41" s="632">
        <v>4.2489999999999997</v>
      </c>
      <c r="D41" s="633">
        <v>0</v>
      </c>
      <c r="E41" s="599">
        <v>4.056</v>
      </c>
      <c r="F41" s="600">
        <v>0</v>
      </c>
      <c r="G41" s="601">
        <v>1.2E-2</v>
      </c>
      <c r="H41" s="602">
        <v>2.5830000000000002</v>
      </c>
      <c r="I41" s="602">
        <v>2.778</v>
      </c>
      <c r="J41" s="602">
        <v>2.88</v>
      </c>
      <c r="K41" s="601">
        <v>-0.108</v>
      </c>
      <c r="L41" s="600">
        <v>1.4E-2</v>
      </c>
    </row>
    <row r="42" spans="1:12" x14ac:dyDescent="0.3">
      <c r="A42" s="603" t="s">
        <v>156</v>
      </c>
      <c r="B42" s="612">
        <v>0</v>
      </c>
      <c r="C42" s="613">
        <v>4.2489999999999997</v>
      </c>
      <c r="D42" s="614">
        <v>0</v>
      </c>
      <c r="E42" s="615">
        <v>4.056</v>
      </c>
      <c r="F42" s="616">
        <v>0</v>
      </c>
      <c r="G42" s="617">
        <v>1.2E-2</v>
      </c>
      <c r="H42" s="618">
        <v>2.5830000000000002</v>
      </c>
      <c r="I42" s="618">
        <v>2.778</v>
      </c>
      <c r="J42" s="618">
        <v>2.88</v>
      </c>
      <c r="K42" s="617">
        <v>-0.108</v>
      </c>
      <c r="L42" s="619">
        <v>1.4E-2</v>
      </c>
    </row>
    <row r="43" spans="1:12" x14ac:dyDescent="0.3">
      <c r="A43" s="620"/>
      <c r="B43" s="621"/>
      <c r="C43" s="621"/>
      <c r="D43" s="621"/>
      <c r="E43" s="621"/>
      <c r="F43" s="621"/>
      <c r="G43" s="621"/>
      <c r="H43" s="621"/>
      <c r="I43" s="621"/>
      <c r="J43" s="621"/>
      <c r="K43" s="636"/>
      <c r="L43" s="636"/>
    </row>
    <row r="44" spans="1:12" x14ac:dyDescent="0.3">
      <c r="A44" s="622"/>
      <c r="B44" s="623"/>
      <c r="C44" s="623"/>
      <c r="D44" s="623"/>
      <c r="E44" s="623"/>
      <c r="F44" s="623"/>
      <c r="G44" s="623"/>
      <c r="H44" s="623"/>
      <c r="I44" s="623"/>
      <c r="J44" s="623"/>
      <c r="K44" s="637"/>
      <c r="L44" s="637"/>
    </row>
  </sheetData>
  <mergeCells count="1">
    <mergeCell ref="A35:B3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0"/>
  <sheetViews>
    <sheetView showGridLines="0" workbookViewId="0">
      <selection sqref="A1:XFD1048576"/>
    </sheetView>
  </sheetViews>
  <sheetFormatPr defaultRowHeight="14.4" x14ac:dyDescent="0.3"/>
  <cols>
    <col min="1" max="1" width="16.109375" customWidth="1"/>
    <col min="2" max="4" width="6.109375" customWidth="1"/>
    <col min="5" max="5" width="6.44140625" customWidth="1"/>
    <col min="6" max="7" width="5.33203125" customWidth="1"/>
    <col min="8" max="10" width="6.109375" customWidth="1"/>
    <col min="11" max="12" width="5.33203125" customWidth="1"/>
  </cols>
  <sheetData>
    <row r="1" spans="1:12" x14ac:dyDescent="0.3">
      <c r="A1" s="498" t="s">
        <v>224</v>
      </c>
      <c r="B1" s="498"/>
      <c r="C1" s="498"/>
      <c r="D1" s="498"/>
      <c r="E1" s="498"/>
      <c r="F1" s="498"/>
      <c r="G1" s="498"/>
      <c r="H1" s="498"/>
      <c r="I1" s="498"/>
      <c r="J1" s="498"/>
      <c r="K1" s="498"/>
      <c r="L1" s="498"/>
    </row>
    <row r="2" spans="1:12" ht="58.8" x14ac:dyDescent="0.3">
      <c r="A2" s="262" t="s">
        <v>209</v>
      </c>
      <c r="B2" s="263" t="s">
        <v>39</v>
      </c>
      <c r="C2" s="264"/>
      <c r="D2" s="57"/>
      <c r="E2" s="58" t="s">
        <v>40</v>
      </c>
      <c r="F2" s="499" t="s">
        <v>41</v>
      </c>
      <c r="G2" s="295" t="s">
        <v>42</v>
      </c>
      <c r="H2" s="264" t="s">
        <v>43</v>
      </c>
      <c r="I2" s="500"/>
      <c r="J2" s="500"/>
      <c r="K2" s="499" t="s">
        <v>41</v>
      </c>
      <c r="L2" s="501" t="s">
        <v>44</v>
      </c>
    </row>
    <row r="3" spans="1:12" x14ac:dyDescent="0.3">
      <c r="A3" s="283" t="s">
        <v>2</v>
      </c>
      <c r="B3" s="65" t="s">
        <v>45</v>
      </c>
      <c r="C3" s="65" t="s">
        <v>46</v>
      </c>
      <c r="D3" s="270" t="s">
        <v>47</v>
      </c>
      <c r="E3" s="271" t="s">
        <v>48</v>
      </c>
      <c r="F3" s="300" t="s">
        <v>49</v>
      </c>
      <c r="G3" s="301"/>
      <c r="H3" s="65" t="s">
        <v>50</v>
      </c>
      <c r="I3" s="65" t="s">
        <v>17</v>
      </c>
      <c r="J3" s="65" t="s">
        <v>18</v>
      </c>
      <c r="K3" s="300" t="s">
        <v>51</v>
      </c>
      <c r="L3" s="502"/>
    </row>
    <row r="4" spans="1:12" ht="19.2" x14ac:dyDescent="0.3">
      <c r="A4" s="13" t="s">
        <v>225</v>
      </c>
      <c r="B4" s="72">
        <v>15.397</v>
      </c>
      <c r="C4" s="72">
        <v>18.289000000000001</v>
      </c>
      <c r="D4" s="72">
        <v>13.686999999999999</v>
      </c>
      <c r="E4" s="74">
        <v>17.643000000000001</v>
      </c>
      <c r="F4" s="503">
        <v>4.5999999999999999E-2</v>
      </c>
      <c r="G4" s="503">
        <v>3.5000000000000003E-2</v>
      </c>
      <c r="H4" s="72">
        <v>18.155000000000001</v>
      </c>
      <c r="I4" s="72">
        <v>19.155000000000001</v>
      </c>
      <c r="J4" s="72">
        <v>20.094000000000001</v>
      </c>
      <c r="K4" s="503">
        <v>4.3999999999999997E-2</v>
      </c>
      <c r="L4" s="504">
        <v>3.5999999999999997E-2</v>
      </c>
    </row>
    <row r="5" spans="1:12" ht="28.8" x14ac:dyDescent="0.3">
      <c r="A5" s="13" t="s">
        <v>226</v>
      </c>
      <c r="B5" s="77">
        <v>32.67</v>
      </c>
      <c r="C5" s="77">
        <v>31.887</v>
      </c>
      <c r="D5" s="77">
        <v>31.341000000000001</v>
      </c>
      <c r="E5" s="15">
        <v>34.33</v>
      </c>
      <c r="F5" s="505">
        <v>1.7000000000000001E-2</v>
      </c>
      <c r="G5" s="505">
        <v>6.9000000000000006E-2</v>
      </c>
      <c r="H5" s="77">
        <v>37.308999999999997</v>
      </c>
      <c r="I5" s="77">
        <v>39.631</v>
      </c>
      <c r="J5" s="77">
        <v>41.12</v>
      </c>
      <c r="K5" s="505">
        <v>6.2E-2</v>
      </c>
      <c r="L5" s="625">
        <v>7.3999999999999996E-2</v>
      </c>
    </row>
    <row r="6" spans="1:12" ht="19.2" x14ac:dyDescent="0.3">
      <c r="A6" s="13" t="s">
        <v>227</v>
      </c>
      <c r="B6" s="77">
        <v>127.767</v>
      </c>
      <c r="C6" s="77">
        <v>95.227000000000004</v>
      </c>
      <c r="D6" s="77">
        <v>92.224000000000004</v>
      </c>
      <c r="E6" s="15">
        <v>119.556</v>
      </c>
      <c r="F6" s="505">
        <v>-2.1999999999999999E-2</v>
      </c>
      <c r="G6" s="505">
        <v>0.23200000000000001</v>
      </c>
      <c r="H6" s="77">
        <v>126.705</v>
      </c>
      <c r="I6" s="77">
        <v>134.23500000000001</v>
      </c>
      <c r="J6" s="77">
        <v>139.244</v>
      </c>
      <c r="K6" s="505">
        <v>5.1999999999999998E-2</v>
      </c>
      <c r="L6" s="625">
        <v>0.252</v>
      </c>
    </row>
    <row r="7" spans="1:12" ht="19.2" x14ac:dyDescent="0.3">
      <c r="A7" s="13" t="s">
        <v>228</v>
      </c>
      <c r="B7" s="77">
        <v>90.105999999999995</v>
      </c>
      <c r="C7" s="77">
        <v>61.457000000000001</v>
      </c>
      <c r="D7" s="77">
        <v>45.075000000000003</v>
      </c>
      <c r="E7" s="15">
        <v>104.116</v>
      </c>
      <c r="F7" s="505">
        <v>4.9000000000000002E-2</v>
      </c>
      <c r="G7" s="505">
        <v>0.16</v>
      </c>
      <c r="H7" s="77">
        <v>67.608999999999995</v>
      </c>
      <c r="I7" s="77">
        <v>69.61</v>
      </c>
      <c r="J7" s="77">
        <v>69.662999999999997</v>
      </c>
      <c r="K7" s="505">
        <v>-0.125</v>
      </c>
      <c r="L7" s="625">
        <v>0.151</v>
      </c>
    </row>
    <row r="8" spans="1:12" ht="19.2" x14ac:dyDescent="0.3">
      <c r="A8" s="13" t="s">
        <v>229</v>
      </c>
      <c r="B8" s="77">
        <v>236.74100000000001</v>
      </c>
      <c r="C8" s="77">
        <v>221.75299999999999</v>
      </c>
      <c r="D8" s="77">
        <v>254.57599999999999</v>
      </c>
      <c r="E8" s="15">
        <v>231.583</v>
      </c>
      <c r="F8" s="505">
        <v>-7.0000000000000001E-3</v>
      </c>
      <c r="G8" s="505">
        <v>0.504</v>
      </c>
      <c r="H8" s="77">
        <v>245.35599999999999</v>
      </c>
      <c r="I8" s="77">
        <v>259.40899999999999</v>
      </c>
      <c r="J8" s="77">
        <v>269.072</v>
      </c>
      <c r="K8" s="505">
        <v>5.0999999999999997E-2</v>
      </c>
      <c r="L8" s="625">
        <v>0.48699999999999999</v>
      </c>
    </row>
    <row r="9" spans="1:12" x14ac:dyDescent="0.3">
      <c r="A9" s="141" t="s">
        <v>3</v>
      </c>
      <c r="B9" s="195">
        <v>502.68099999999998</v>
      </c>
      <c r="C9" s="195">
        <v>428.613</v>
      </c>
      <c r="D9" s="195">
        <v>436.90300000000002</v>
      </c>
      <c r="E9" s="24">
        <v>507.22800000000001</v>
      </c>
      <c r="F9" s="522">
        <v>3.0000000000000001E-3</v>
      </c>
      <c r="G9" s="522">
        <v>1</v>
      </c>
      <c r="H9" s="195">
        <v>495.13400000000001</v>
      </c>
      <c r="I9" s="195">
        <v>522.04</v>
      </c>
      <c r="J9" s="195">
        <v>539.19299999999998</v>
      </c>
      <c r="K9" s="522">
        <v>2.1000000000000001E-2</v>
      </c>
      <c r="L9" s="523">
        <v>1</v>
      </c>
    </row>
    <row r="10" spans="1:12" ht="19.2" x14ac:dyDescent="0.3">
      <c r="A10" s="86" t="s">
        <v>62</v>
      </c>
      <c r="B10" s="87" t="s">
        <v>63</v>
      </c>
      <c r="C10" s="87"/>
      <c r="D10" s="88"/>
      <c r="E10" s="89">
        <v>0</v>
      </c>
      <c r="F10" s="510"/>
      <c r="G10" s="510"/>
      <c r="H10" s="511">
        <v>-42.591000000000001</v>
      </c>
      <c r="I10" s="92">
        <v>-46.720999999999997</v>
      </c>
      <c r="J10" s="512">
        <v>-51</v>
      </c>
      <c r="K10" s="510"/>
      <c r="L10" s="513"/>
    </row>
    <row r="11" spans="1:12" x14ac:dyDescent="0.3">
      <c r="A11" s="638"/>
      <c r="B11" s="515"/>
      <c r="C11" s="515"/>
      <c r="D11" s="515"/>
      <c r="E11" s="515"/>
      <c r="F11" s="516"/>
      <c r="G11" s="516"/>
      <c r="H11" s="515"/>
      <c r="I11" s="517"/>
      <c r="J11" s="518"/>
      <c r="K11" s="519"/>
      <c r="L11" s="519"/>
    </row>
    <row r="12" spans="1:12" x14ac:dyDescent="0.3">
      <c r="A12" s="136" t="s">
        <v>64</v>
      </c>
      <c r="B12" s="99"/>
      <c r="C12" s="99"/>
      <c r="D12" s="99"/>
      <c r="E12" s="99"/>
      <c r="F12" s="520"/>
      <c r="G12" s="520"/>
      <c r="H12" s="99"/>
      <c r="I12" s="99"/>
      <c r="J12" s="101"/>
      <c r="K12" s="521"/>
      <c r="L12" s="521"/>
    </row>
    <row r="13" spans="1:12" x14ac:dyDescent="0.3">
      <c r="A13" s="103" t="s">
        <v>65</v>
      </c>
      <c r="B13" s="195">
        <v>469.69400000000002</v>
      </c>
      <c r="C13" s="195">
        <v>405.27100000000002</v>
      </c>
      <c r="D13" s="195">
        <v>414.69299999999998</v>
      </c>
      <c r="E13" s="24">
        <v>496.82799999999997</v>
      </c>
      <c r="F13" s="522">
        <v>1.9E-2</v>
      </c>
      <c r="G13" s="522">
        <v>0.95299999999999996</v>
      </c>
      <c r="H13" s="195">
        <v>484.697</v>
      </c>
      <c r="I13" s="195">
        <v>511.029</v>
      </c>
      <c r="J13" s="195">
        <v>527.72299999999996</v>
      </c>
      <c r="K13" s="522">
        <v>0.02</v>
      </c>
      <c r="L13" s="523">
        <v>0.97899999999999998</v>
      </c>
    </row>
    <row r="14" spans="1:12" ht="19.2" x14ac:dyDescent="0.3">
      <c r="A14" s="13" t="s">
        <v>66</v>
      </c>
      <c r="B14" s="107">
        <v>111.63800000000001</v>
      </c>
      <c r="C14" s="72">
        <v>115.151</v>
      </c>
      <c r="D14" s="72">
        <v>120.003</v>
      </c>
      <c r="E14" s="74">
        <v>141.32499999999999</v>
      </c>
      <c r="F14" s="504">
        <v>8.2000000000000003E-2</v>
      </c>
      <c r="G14" s="503">
        <v>0.26</v>
      </c>
      <c r="H14" s="107">
        <v>151.23699999999999</v>
      </c>
      <c r="I14" s="72">
        <v>161.38900000000001</v>
      </c>
      <c r="J14" s="73">
        <v>167.61799999999999</v>
      </c>
      <c r="K14" s="503">
        <v>5.8999999999999997E-2</v>
      </c>
      <c r="L14" s="524">
        <v>0.30099999999999999</v>
      </c>
    </row>
    <row r="15" spans="1:12" x14ac:dyDescent="0.3">
      <c r="A15" s="13" t="s">
        <v>67</v>
      </c>
      <c r="B15" s="21">
        <v>358.05599999999998</v>
      </c>
      <c r="C15" s="77">
        <v>290.12</v>
      </c>
      <c r="D15" s="77">
        <v>294.69</v>
      </c>
      <c r="E15" s="15">
        <v>355.50299999999999</v>
      </c>
      <c r="F15" s="506">
        <v>-2E-3</v>
      </c>
      <c r="G15" s="505">
        <v>0.69199999999999995</v>
      </c>
      <c r="H15" s="21">
        <v>333.46</v>
      </c>
      <c r="I15" s="77">
        <v>349.64</v>
      </c>
      <c r="J15" s="78">
        <v>360.10500000000002</v>
      </c>
      <c r="K15" s="505">
        <v>4.0000000000000001E-3</v>
      </c>
      <c r="L15" s="525">
        <v>0.67800000000000005</v>
      </c>
    </row>
    <row r="16" spans="1:12" x14ac:dyDescent="0.3">
      <c r="A16" s="110" t="s">
        <v>68</v>
      </c>
      <c r="B16" s="111"/>
      <c r="C16" s="112"/>
      <c r="D16" s="112"/>
      <c r="E16" s="113"/>
      <c r="F16" s="626"/>
      <c r="G16" s="526"/>
      <c r="H16" s="527"/>
      <c r="I16" s="115"/>
      <c r="J16" s="528"/>
      <c r="K16" s="526"/>
      <c r="L16" s="529"/>
    </row>
    <row r="17" spans="1:12" ht="19.2" x14ac:dyDescent="0.3">
      <c r="A17" s="110" t="s">
        <v>69</v>
      </c>
      <c r="B17" s="117">
        <v>58.843000000000004</v>
      </c>
      <c r="C17" s="118">
        <v>25.686</v>
      </c>
      <c r="D17" s="118">
        <v>34.000999999999998</v>
      </c>
      <c r="E17" s="119">
        <v>83.07</v>
      </c>
      <c r="F17" s="627">
        <v>0.122</v>
      </c>
      <c r="G17" s="530">
        <v>0.107</v>
      </c>
      <c r="H17" s="117">
        <v>47.331000000000003</v>
      </c>
      <c r="I17" s="118">
        <v>48.146999999999998</v>
      </c>
      <c r="J17" s="531">
        <v>47.398000000000003</v>
      </c>
      <c r="K17" s="530">
        <v>-0.17100000000000001</v>
      </c>
      <c r="L17" s="532">
        <v>0.109</v>
      </c>
    </row>
    <row r="18" spans="1:12" x14ac:dyDescent="0.3">
      <c r="A18" s="110" t="s">
        <v>70</v>
      </c>
      <c r="B18" s="117">
        <v>5.5220000000000002</v>
      </c>
      <c r="C18" s="118">
        <v>4.6440000000000001</v>
      </c>
      <c r="D18" s="118">
        <v>4.7229999999999999</v>
      </c>
      <c r="E18" s="119">
        <v>4.7450000000000001</v>
      </c>
      <c r="F18" s="627">
        <v>-4.9000000000000002E-2</v>
      </c>
      <c r="G18" s="530">
        <v>0.01</v>
      </c>
      <c r="H18" s="117">
        <v>4.88</v>
      </c>
      <c r="I18" s="118">
        <v>5.1479999999999997</v>
      </c>
      <c r="J18" s="531">
        <v>5.34</v>
      </c>
      <c r="K18" s="530">
        <v>0.04</v>
      </c>
      <c r="L18" s="532">
        <v>0.01</v>
      </c>
    </row>
    <row r="19" spans="1:12" ht="28.8" x14ac:dyDescent="0.3">
      <c r="A19" s="110" t="s">
        <v>71</v>
      </c>
      <c r="B19" s="117">
        <v>182.86099999999999</v>
      </c>
      <c r="C19" s="118">
        <v>162.94399999999999</v>
      </c>
      <c r="D19" s="118">
        <v>159.952</v>
      </c>
      <c r="E19" s="119">
        <v>184.35900000000001</v>
      </c>
      <c r="F19" s="627">
        <v>3.0000000000000001E-3</v>
      </c>
      <c r="G19" s="530">
        <v>0.36799999999999999</v>
      </c>
      <c r="H19" s="117">
        <v>195.113</v>
      </c>
      <c r="I19" s="118">
        <v>205.84399999999999</v>
      </c>
      <c r="J19" s="531">
        <v>213.495</v>
      </c>
      <c r="K19" s="530">
        <v>0.05</v>
      </c>
      <c r="L19" s="532">
        <v>0.38700000000000001</v>
      </c>
    </row>
    <row r="20" spans="1:12" x14ac:dyDescent="0.3">
      <c r="A20" s="110" t="s">
        <v>125</v>
      </c>
      <c r="B20" s="117">
        <v>7.1349999999999998</v>
      </c>
      <c r="C20" s="118">
        <v>17.367999999999999</v>
      </c>
      <c r="D20" s="118">
        <v>19.074000000000002</v>
      </c>
      <c r="E20" s="119">
        <v>17.940999999999999</v>
      </c>
      <c r="F20" s="627">
        <v>0.36</v>
      </c>
      <c r="G20" s="530">
        <v>3.3000000000000002E-2</v>
      </c>
      <c r="H20" s="117">
        <v>18.812999999999999</v>
      </c>
      <c r="I20" s="118">
        <v>19.847000000000001</v>
      </c>
      <c r="J20" s="531">
        <v>20.585000000000001</v>
      </c>
      <c r="K20" s="530">
        <v>4.7E-2</v>
      </c>
      <c r="L20" s="532">
        <v>3.6999999999999998E-2</v>
      </c>
    </row>
    <row r="21" spans="1:12" x14ac:dyDescent="0.3">
      <c r="A21" s="110" t="s">
        <v>73</v>
      </c>
      <c r="B21" s="117">
        <v>17.943999999999999</v>
      </c>
      <c r="C21" s="118">
        <v>15.116</v>
      </c>
      <c r="D21" s="118">
        <v>19.451000000000001</v>
      </c>
      <c r="E21" s="119">
        <v>15.9</v>
      </c>
      <c r="F21" s="627">
        <v>-0.04</v>
      </c>
      <c r="G21" s="530">
        <v>3.5999999999999997E-2</v>
      </c>
      <c r="H21" s="117">
        <v>16.295999999999999</v>
      </c>
      <c r="I21" s="118">
        <v>16.82</v>
      </c>
      <c r="J21" s="531">
        <v>17.446000000000002</v>
      </c>
      <c r="K21" s="530">
        <v>3.1E-2</v>
      </c>
      <c r="L21" s="532">
        <v>3.2000000000000001E-2</v>
      </c>
    </row>
    <row r="22" spans="1:12" x14ac:dyDescent="0.3">
      <c r="A22" s="110" t="s">
        <v>74</v>
      </c>
      <c r="B22" s="533">
        <v>46.749000000000002</v>
      </c>
      <c r="C22" s="534">
        <v>42.304000000000002</v>
      </c>
      <c r="D22" s="534">
        <v>44.805999999999997</v>
      </c>
      <c r="E22" s="535">
        <v>32.052999999999997</v>
      </c>
      <c r="F22" s="628">
        <v>-0.11799999999999999</v>
      </c>
      <c r="G22" s="536">
        <v>8.7999999999999995E-2</v>
      </c>
      <c r="H22" s="533">
        <v>32.551000000000002</v>
      </c>
      <c r="I22" s="534">
        <v>34.341999999999999</v>
      </c>
      <c r="J22" s="537">
        <v>35.625</v>
      </c>
      <c r="K22" s="536">
        <v>3.5999999999999997E-2</v>
      </c>
      <c r="L22" s="538">
        <v>6.5000000000000002E-2</v>
      </c>
    </row>
    <row r="23" spans="1:12" x14ac:dyDescent="0.3">
      <c r="A23" s="103" t="s">
        <v>76</v>
      </c>
      <c r="B23" s="104">
        <v>1.4319999999999999</v>
      </c>
      <c r="C23" s="104">
        <v>1.5720000000000001</v>
      </c>
      <c r="D23" s="104">
        <v>3.0230000000000001</v>
      </c>
      <c r="E23" s="127">
        <v>0</v>
      </c>
      <c r="F23" s="539">
        <v>-1</v>
      </c>
      <c r="G23" s="539">
        <v>3.0000000000000001E-3</v>
      </c>
      <c r="H23" s="208">
        <v>0</v>
      </c>
      <c r="I23" s="104">
        <v>0</v>
      </c>
      <c r="J23" s="104">
        <v>0</v>
      </c>
      <c r="K23" s="540">
        <v>0</v>
      </c>
      <c r="L23" s="539">
        <v>0</v>
      </c>
    </row>
    <row r="24" spans="1:12" ht="19.2" x14ac:dyDescent="0.3">
      <c r="A24" s="129" t="s">
        <v>77</v>
      </c>
      <c r="B24" s="107">
        <v>0.01</v>
      </c>
      <c r="C24" s="72">
        <v>8.9999999999999993E-3</v>
      </c>
      <c r="D24" s="72">
        <v>1.2E-2</v>
      </c>
      <c r="E24" s="74">
        <v>0</v>
      </c>
      <c r="F24" s="504">
        <v>-1</v>
      </c>
      <c r="G24" s="503">
        <v>0</v>
      </c>
      <c r="H24" s="107">
        <v>0</v>
      </c>
      <c r="I24" s="72">
        <v>0</v>
      </c>
      <c r="J24" s="73">
        <v>0</v>
      </c>
      <c r="K24" s="503">
        <v>0</v>
      </c>
      <c r="L24" s="524">
        <v>0</v>
      </c>
    </row>
    <row r="25" spans="1:12" ht="19.2" x14ac:dyDescent="0.3">
      <c r="A25" s="13" t="s">
        <v>78</v>
      </c>
      <c r="B25" s="21">
        <v>1E-3</v>
      </c>
      <c r="C25" s="77">
        <v>0</v>
      </c>
      <c r="D25" s="77">
        <v>1E-3</v>
      </c>
      <c r="E25" s="15">
        <v>0</v>
      </c>
      <c r="F25" s="506">
        <v>-1</v>
      </c>
      <c r="G25" s="505">
        <v>0</v>
      </c>
      <c r="H25" s="21">
        <v>0</v>
      </c>
      <c r="I25" s="77">
        <v>0</v>
      </c>
      <c r="J25" s="78">
        <v>0</v>
      </c>
      <c r="K25" s="505">
        <v>0</v>
      </c>
      <c r="L25" s="525">
        <v>0</v>
      </c>
    </row>
    <row r="26" spans="1:12" x14ac:dyDescent="0.3">
      <c r="A26" s="13" t="s">
        <v>82</v>
      </c>
      <c r="B26" s="122">
        <v>1.421</v>
      </c>
      <c r="C26" s="123">
        <v>1.5629999999999999</v>
      </c>
      <c r="D26" s="123">
        <v>3.01</v>
      </c>
      <c r="E26" s="124">
        <v>0</v>
      </c>
      <c r="F26" s="629">
        <v>-1</v>
      </c>
      <c r="G26" s="541">
        <v>3.0000000000000001E-3</v>
      </c>
      <c r="H26" s="122">
        <v>0</v>
      </c>
      <c r="I26" s="123">
        <v>0</v>
      </c>
      <c r="J26" s="204">
        <v>0</v>
      </c>
      <c r="K26" s="541">
        <v>0</v>
      </c>
      <c r="L26" s="542">
        <v>0</v>
      </c>
    </row>
    <row r="27" spans="1:12" x14ac:dyDescent="0.3">
      <c r="A27" s="103" t="s">
        <v>83</v>
      </c>
      <c r="B27" s="104">
        <v>31.55</v>
      </c>
      <c r="C27" s="104">
        <v>21.77</v>
      </c>
      <c r="D27" s="104">
        <v>19.187000000000001</v>
      </c>
      <c r="E27" s="127">
        <v>10.4</v>
      </c>
      <c r="F27" s="539">
        <v>-0.309</v>
      </c>
      <c r="G27" s="539">
        <v>4.3999999999999997E-2</v>
      </c>
      <c r="H27" s="208">
        <v>10.436999999999999</v>
      </c>
      <c r="I27" s="104">
        <v>11.010999999999999</v>
      </c>
      <c r="J27" s="104">
        <v>11.47</v>
      </c>
      <c r="K27" s="540">
        <v>3.3000000000000002E-2</v>
      </c>
      <c r="L27" s="543">
        <v>2.1000000000000001E-2</v>
      </c>
    </row>
    <row r="28" spans="1:12" ht="19.2" x14ac:dyDescent="0.3">
      <c r="A28" s="13" t="s">
        <v>85</v>
      </c>
      <c r="B28" s="107">
        <v>22.15</v>
      </c>
      <c r="C28" s="72">
        <v>8.6199999999999992</v>
      </c>
      <c r="D28" s="72">
        <v>2.7189999999999999</v>
      </c>
      <c r="E28" s="74">
        <v>2.2000000000000002</v>
      </c>
      <c r="F28" s="504">
        <v>-0.53700000000000003</v>
      </c>
      <c r="G28" s="503">
        <v>1.9E-2</v>
      </c>
      <c r="H28" s="107">
        <v>2.3029999999999999</v>
      </c>
      <c r="I28" s="72">
        <v>2.4289999999999998</v>
      </c>
      <c r="J28" s="73">
        <v>2.5680000000000001</v>
      </c>
      <c r="K28" s="503">
        <v>5.2999999999999999E-2</v>
      </c>
      <c r="L28" s="524">
        <v>5.0000000000000001E-3</v>
      </c>
    </row>
    <row r="29" spans="1:12" ht="19.2" x14ac:dyDescent="0.3">
      <c r="A29" s="13" t="s">
        <v>87</v>
      </c>
      <c r="B29" s="122">
        <v>9.4</v>
      </c>
      <c r="C29" s="123">
        <v>13.15</v>
      </c>
      <c r="D29" s="123">
        <v>16.468</v>
      </c>
      <c r="E29" s="124">
        <v>8.1999999999999993</v>
      </c>
      <c r="F29" s="629">
        <v>-4.4999999999999998E-2</v>
      </c>
      <c r="G29" s="544">
        <v>2.5000000000000001E-2</v>
      </c>
      <c r="H29" s="122">
        <v>8.1340000000000003</v>
      </c>
      <c r="I29" s="123">
        <v>8.5820000000000007</v>
      </c>
      <c r="J29" s="204">
        <v>8.9019999999999992</v>
      </c>
      <c r="K29" s="541">
        <v>2.8000000000000001E-2</v>
      </c>
      <c r="L29" s="546">
        <v>1.6E-2</v>
      </c>
    </row>
    <row r="30" spans="1:12" ht="19.2" x14ac:dyDescent="0.3">
      <c r="A30" s="103" t="s">
        <v>88</v>
      </c>
      <c r="B30" s="137">
        <v>5.0000000000000001E-3</v>
      </c>
      <c r="C30" s="137">
        <v>0</v>
      </c>
      <c r="D30" s="137">
        <v>0</v>
      </c>
      <c r="E30" s="138">
        <v>0</v>
      </c>
      <c r="F30" s="547">
        <v>-1</v>
      </c>
      <c r="G30" s="547">
        <v>0</v>
      </c>
      <c r="H30" s="214">
        <v>0</v>
      </c>
      <c r="I30" s="137">
        <v>0</v>
      </c>
      <c r="J30" s="215">
        <v>0</v>
      </c>
      <c r="K30" s="547">
        <v>0</v>
      </c>
      <c r="L30" s="548">
        <v>0</v>
      </c>
    </row>
    <row r="31" spans="1:12" x14ac:dyDescent="0.3">
      <c r="A31" s="141" t="s">
        <v>3</v>
      </c>
      <c r="B31" s="82">
        <v>502.68099999999998</v>
      </c>
      <c r="C31" s="82">
        <v>428.613</v>
      </c>
      <c r="D31" s="82">
        <v>436.90300000000002</v>
      </c>
      <c r="E31" s="41">
        <v>507.22800000000001</v>
      </c>
      <c r="F31" s="549">
        <v>3.0000000000000001E-3</v>
      </c>
      <c r="G31" s="549">
        <v>1</v>
      </c>
      <c r="H31" s="82">
        <v>495.13400000000001</v>
      </c>
      <c r="I31" s="82">
        <v>522.04</v>
      </c>
      <c r="J31" s="82">
        <v>539.19299999999998</v>
      </c>
      <c r="K31" s="549">
        <v>2.1000000000000001E-2</v>
      </c>
      <c r="L31" s="550">
        <v>1</v>
      </c>
    </row>
    <row r="32" spans="1:12" ht="38.4" x14ac:dyDescent="0.3">
      <c r="A32" s="551" t="s">
        <v>214</v>
      </c>
      <c r="B32" s="552">
        <v>6.6000000000000003E-2</v>
      </c>
      <c r="C32" s="552">
        <v>5.3999999999999999E-2</v>
      </c>
      <c r="D32" s="553">
        <v>5.5E-2</v>
      </c>
      <c r="E32" s="552">
        <v>5.8000000000000003E-2</v>
      </c>
      <c r="F32" s="554">
        <v>0</v>
      </c>
      <c r="G32" s="554">
        <v>0</v>
      </c>
      <c r="H32" s="552">
        <v>5.5E-2</v>
      </c>
      <c r="I32" s="552">
        <v>5.6000000000000001E-2</v>
      </c>
      <c r="J32" s="552">
        <v>5.6000000000000001E-2</v>
      </c>
      <c r="K32" s="554">
        <v>0</v>
      </c>
      <c r="L32" s="555">
        <v>0</v>
      </c>
    </row>
    <row r="33" spans="1:12" x14ac:dyDescent="0.3">
      <c r="A33" s="40"/>
      <c r="B33" s="40"/>
      <c r="C33" s="40"/>
      <c r="D33" s="40"/>
      <c r="E33" s="40"/>
      <c r="F33" s="40"/>
      <c r="G33" s="40"/>
      <c r="H33" s="40"/>
      <c r="I33" s="40"/>
      <c r="J33" s="40"/>
      <c r="K33" s="40"/>
      <c r="L33" s="40"/>
    </row>
    <row r="34" spans="1:12" x14ac:dyDescent="0.3">
      <c r="A34" s="557" t="s">
        <v>215</v>
      </c>
      <c r="B34" s="558"/>
      <c r="C34" s="559"/>
      <c r="D34" s="559"/>
      <c r="E34" s="560"/>
      <c r="F34" s="561"/>
      <c r="G34" s="561"/>
      <c r="H34" s="560"/>
      <c r="I34" s="561"/>
      <c r="J34" s="561"/>
      <c r="K34" s="560"/>
      <c r="L34" s="561"/>
    </row>
    <row r="35" spans="1:12" x14ac:dyDescent="0.3">
      <c r="A35" s="562" t="s">
        <v>82</v>
      </c>
      <c r="B35" s="563"/>
      <c r="C35" s="563"/>
      <c r="D35" s="564" t="s">
        <v>63</v>
      </c>
      <c r="E35" s="565"/>
      <c r="F35" s="566"/>
      <c r="G35" s="567"/>
      <c r="H35" s="563"/>
      <c r="I35" s="563"/>
      <c r="J35" s="563"/>
      <c r="K35" s="567"/>
      <c r="L35" s="566"/>
    </row>
    <row r="36" spans="1:12" x14ac:dyDescent="0.3">
      <c r="A36" s="587" t="s">
        <v>144</v>
      </c>
      <c r="B36" s="588"/>
      <c r="C36" s="630"/>
      <c r="D36" s="631" t="s">
        <v>63</v>
      </c>
      <c r="E36" s="591"/>
      <c r="F36" s="592"/>
      <c r="G36" s="593"/>
      <c r="H36" s="594"/>
      <c r="I36" s="594"/>
      <c r="J36" s="594"/>
      <c r="K36" s="593"/>
      <c r="L36" s="592"/>
    </row>
    <row r="37" spans="1:12" x14ac:dyDescent="0.3">
      <c r="A37" s="587" t="s">
        <v>136</v>
      </c>
      <c r="B37" s="596">
        <v>1.421</v>
      </c>
      <c r="C37" s="632">
        <v>1.5629999999999999</v>
      </c>
      <c r="D37" s="633">
        <v>3.01</v>
      </c>
      <c r="E37" s="599">
        <v>0</v>
      </c>
      <c r="F37" s="600">
        <v>-1</v>
      </c>
      <c r="G37" s="601">
        <v>3.0000000000000001E-3</v>
      </c>
      <c r="H37" s="602">
        <v>0</v>
      </c>
      <c r="I37" s="602">
        <v>0</v>
      </c>
      <c r="J37" s="602">
        <v>0</v>
      </c>
      <c r="K37" s="601">
        <v>0</v>
      </c>
      <c r="L37" s="600">
        <v>0</v>
      </c>
    </row>
    <row r="38" spans="1:12" x14ac:dyDescent="0.3">
      <c r="A38" s="603" t="s">
        <v>145</v>
      </c>
      <c r="B38" s="612">
        <v>1.421</v>
      </c>
      <c r="C38" s="639">
        <v>1.5629999999999999</v>
      </c>
      <c r="D38" s="640">
        <v>3.01</v>
      </c>
      <c r="E38" s="615">
        <v>0</v>
      </c>
      <c r="F38" s="616">
        <v>-1</v>
      </c>
      <c r="G38" s="617">
        <v>3.0000000000000001E-3</v>
      </c>
      <c r="H38" s="618">
        <v>0</v>
      </c>
      <c r="I38" s="618">
        <v>0</v>
      </c>
      <c r="J38" s="618">
        <v>0</v>
      </c>
      <c r="K38" s="617">
        <v>0</v>
      </c>
      <c r="L38" s="619">
        <v>0</v>
      </c>
    </row>
    <row r="39" spans="1:12" x14ac:dyDescent="0.3">
      <c r="A39" s="641"/>
      <c r="B39" s="642"/>
      <c r="C39" s="642"/>
      <c r="D39" s="642"/>
      <c r="E39" s="642"/>
      <c r="F39" s="642"/>
      <c r="G39" s="642"/>
      <c r="H39" s="642"/>
      <c r="I39" s="642"/>
      <c r="J39" s="642"/>
      <c r="K39" s="643"/>
      <c r="L39" s="643"/>
    </row>
    <row r="40" spans="1:12" x14ac:dyDescent="0.3">
      <c r="A40" s="644"/>
      <c r="B40" s="645"/>
      <c r="C40" s="645"/>
      <c r="D40" s="645"/>
      <c r="E40" s="645"/>
      <c r="F40" s="645"/>
      <c r="G40" s="645"/>
      <c r="H40" s="645"/>
      <c r="I40" s="645"/>
      <c r="J40" s="645"/>
      <c r="K40" s="646"/>
      <c r="L40" s="64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6"/>
  <sheetViews>
    <sheetView showGridLines="0" workbookViewId="0">
      <selection sqref="A1:XFD1048576"/>
    </sheetView>
  </sheetViews>
  <sheetFormatPr defaultRowHeight="14.4" x14ac:dyDescent="0.3"/>
  <cols>
    <col min="1" max="1" width="16.109375" customWidth="1"/>
    <col min="2" max="2" width="7.33203125" customWidth="1"/>
    <col min="3" max="3" width="6.109375" customWidth="1"/>
    <col min="4" max="4" width="7.33203125" customWidth="1"/>
    <col min="5" max="5" width="6.44140625" customWidth="1"/>
    <col min="6" max="7" width="5.33203125" customWidth="1"/>
    <col min="8" max="10" width="6.109375" customWidth="1"/>
    <col min="11" max="12" width="5.33203125" customWidth="1"/>
  </cols>
  <sheetData>
    <row r="1" spans="1:12" x14ac:dyDescent="0.3">
      <c r="A1" s="498" t="s">
        <v>230</v>
      </c>
      <c r="B1" s="498"/>
      <c r="C1" s="498"/>
      <c r="D1" s="498"/>
      <c r="E1" s="498"/>
      <c r="F1" s="498"/>
      <c r="G1" s="498"/>
      <c r="H1" s="498"/>
      <c r="I1" s="498"/>
      <c r="J1" s="498"/>
      <c r="K1" s="498"/>
      <c r="L1" s="498"/>
    </row>
    <row r="2" spans="1:12" ht="58.8" x14ac:dyDescent="0.3">
      <c r="A2" s="262" t="s">
        <v>209</v>
      </c>
      <c r="B2" s="263" t="s">
        <v>39</v>
      </c>
      <c r="C2" s="264"/>
      <c r="D2" s="57"/>
      <c r="E2" s="58" t="s">
        <v>40</v>
      </c>
      <c r="F2" s="499" t="s">
        <v>41</v>
      </c>
      <c r="G2" s="295" t="s">
        <v>42</v>
      </c>
      <c r="H2" s="264" t="s">
        <v>43</v>
      </c>
      <c r="I2" s="500"/>
      <c r="J2" s="500"/>
      <c r="K2" s="499" t="s">
        <v>41</v>
      </c>
      <c r="L2" s="501" t="s">
        <v>44</v>
      </c>
    </row>
    <row r="3" spans="1:12" x14ac:dyDescent="0.3">
      <c r="A3" s="64" t="s">
        <v>2</v>
      </c>
      <c r="B3" s="65" t="s">
        <v>45</v>
      </c>
      <c r="C3" s="65" t="s">
        <v>46</v>
      </c>
      <c r="D3" s="270" t="s">
        <v>47</v>
      </c>
      <c r="E3" s="271" t="s">
        <v>48</v>
      </c>
      <c r="F3" s="300" t="s">
        <v>49</v>
      </c>
      <c r="G3" s="301"/>
      <c r="H3" s="65" t="s">
        <v>50</v>
      </c>
      <c r="I3" s="65" t="s">
        <v>17</v>
      </c>
      <c r="J3" s="65" t="s">
        <v>18</v>
      </c>
      <c r="K3" s="300" t="s">
        <v>51</v>
      </c>
      <c r="L3" s="502"/>
    </row>
    <row r="4" spans="1:12" x14ac:dyDescent="0.3">
      <c r="A4" s="624" t="s">
        <v>231</v>
      </c>
      <c r="B4" s="72">
        <v>7.8540000000000001</v>
      </c>
      <c r="C4" s="72">
        <v>4.7859999999999996</v>
      </c>
      <c r="D4" s="72">
        <v>6.8380000000000001</v>
      </c>
      <c r="E4" s="74">
        <v>9.6140000000000008</v>
      </c>
      <c r="F4" s="503">
        <v>7.0000000000000007E-2</v>
      </c>
      <c r="G4" s="503">
        <v>1.7000000000000001E-2</v>
      </c>
      <c r="H4" s="72">
        <v>10.132999999999999</v>
      </c>
      <c r="I4" s="72">
        <v>10.766</v>
      </c>
      <c r="J4" s="72">
        <v>11.175000000000001</v>
      </c>
      <c r="K4" s="503">
        <v>5.0999999999999997E-2</v>
      </c>
      <c r="L4" s="504">
        <v>2.3E-2</v>
      </c>
    </row>
    <row r="5" spans="1:12" x14ac:dyDescent="0.3">
      <c r="A5" s="624" t="s">
        <v>232</v>
      </c>
      <c r="B5" s="77">
        <v>9.92</v>
      </c>
      <c r="C5" s="77">
        <v>9.1609999999999996</v>
      </c>
      <c r="D5" s="77">
        <v>9.86</v>
      </c>
      <c r="E5" s="15">
        <v>12.188000000000001</v>
      </c>
      <c r="F5" s="505">
        <v>7.0999999999999994E-2</v>
      </c>
      <c r="G5" s="505">
        <v>2.5000000000000001E-2</v>
      </c>
      <c r="H5" s="77">
        <v>13.282999999999999</v>
      </c>
      <c r="I5" s="77">
        <v>14.13</v>
      </c>
      <c r="J5" s="77">
        <v>14.66</v>
      </c>
      <c r="K5" s="505">
        <v>6.3E-2</v>
      </c>
      <c r="L5" s="625">
        <v>0.03</v>
      </c>
    </row>
    <row r="6" spans="1:12" x14ac:dyDescent="0.3">
      <c r="A6" s="624" t="s">
        <v>233</v>
      </c>
      <c r="B6" s="77">
        <v>7.4020000000000001</v>
      </c>
      <c r="C6" s="77">
        <v>7.4370000000000003</v>
      </c>
      <c r="D6" s="77">
        <v>7.6219999999999999</v>
      </c>
      <c r="E6" s="15">
        <v>9.6869999999999994</v>
      </c>
      <c r="F6" s="505">
        <v>9.4E-2</v>
      </c>
      <c r="G6" s="505">
        <v>1.9E-2</v>
      </c>
      <c r="H6" s="77">
        <v>10.166</v>
      </c>
      <c r="I6" s="77">
        <v>10.81</v>
      </c>
      <c r="J6" s="77">
        <v>11.215</v>
      </c>
      <c r="K6" s="505">
        <v>0.05</v>
      </c>
      <c r="L6" s="625">
        <v>2.3E-2</v>
      </c>
    </row>
    <row r="7" spans="1:12" x14ac:dyDescent="0.3">
      <c r="A7" s="624" t="s">
        <v>234</v>
      </c>
      <c r="B7" s="77">
        <v>43.728999999999999</v>
      </c>
      <c r="C7" s="77">
        <v>50.350999999999999</v>
      </c>
      <c r="D7" s="77">
        <v>63.685000000000002</v>
      </c>
      <c r="E7" s="15">
        <v>46.67</v>
      </c>
      <c r="F7" s="505">
        <v>2.1999999999999999E-2</v>
      </c>
      <c r="G7" s="505">
        <v>0.123</v>
      </c>
      <c r="H7" s="77">
        <v>48.834000000000003</v>
      </c>
      <c r="I7" s="77">
        <v>51.899000000000001</v>
      </c>
      <c r="J7" s="77">
        <v>53.832000000000001</v>
      </c>
      <c r="K7" s="505">
        <v>4.9000000000000002E-2</v>
      </c>
      <c r="L7" s="625">
        <v>0.11</v>
      </c>
    </row>
    <row r="8" spans="1:12" x14ac:dyDescent="0.3">
      <c r="A8" s="624" t="s">
        <v>137</v>
      </c>
      <c r="B8" s="77">
        <v>204.98500000000001</v>
      </c>
      <c r="C8" s="77">
        <v>205.482</v>
      </c>
      <c r="D8" s="77">
        <v>199.97499999999999</v>
      </c>
      <c r="E8" s="15">
        <v>204.07400000000001</v>
      </c>
      <c r="F8" s="505">
        <v>-1E-3</v>
      </c>
      <c r="G8" s="505">
        <v>0.48899999999999999</v>
      </c>
      <c r="H8" s="77">
        <v>208.179</v>
      </c>
      <c r="I8" s="77">
        <v>219.739</v>
      </c>
      <c r="J8" s="77">
        <v>227.90700000000001</v>
      </c>
      <c r="K8" s="505">
        <v>3.7999999999999999E-2</v>
      </c>
      <c r="L8" s="625">
        <v>0.47099999999999997</v>
      </c>
    </row>
    <row r="9" spans="1:12" x14ac:dyDescent="0.3">
      <c r="A9" s="624" t="s">
        <v>235</v>
      </c>
      <c r="B9" s="77">
        <v>10.595000000000001</v>
      </c>
      <c r="C9" s="77">
        <v>11.651</v>
      </c>
      <c r="D9" s="77">
        <v>11.807</v>
      </c>
      <c r="E9" s="15">
        <v>14.375</v>
      </c>
      <c r="F9" s="505">
        <v>0.107</v>
      </c>
      <c r="G9" s="505">
        <v>2.9000000000000001E-2</v>
      </c>
      <c r="H9" s="77">
        <v>14.862</v>
      </c>
      <c r="I9" s="77">
        <v>15.76</v>
      </c>
      <c r="J9" s="77">
        <v>16.347999999999999</v>
      </c>
      <c r="K9" s="505">
        <v>4.3999999999999997E-2</v>
      </c>
      <c r="L9" s="625">
        <v>3.4000000000000002E-2</v>
      </c>
    </row>
    <row r="10" spans="1:12" x14ac:dyDescent="0.3">
      <c r="A10" s="624" t="s">
        <v>236</v>
      </c>
      <c r="B10" s="77">
        <v>10.999000000000001</v>
      </c>
      <c r="C10" s="77">
        <v>6.0190000000000001</v>
      </c>
      <c r="D10" s="77">
        <v>6.5590000000000002</v>
      </c>
      <c r="E10" s="15">
        <v>13.634</v>
      </c>
      <c r="F10" s="505">
        <v>7.3999999999999996E-2</v>
      </c>
      <c r="G10" s="505">
        <v>2.1999999999999999E-2</v>
      </c>
      <c r="H10" s="77">
        <v>14.606</v>
      </c>
      <c r="I10" s="77">
        <v>15.542</v>
      </c>
      <c r="J10" s="77">
        <v>16.13</v>
      </c>
      <c r="K10" s="505">
        <v>5.8000000000000003E-2</v>
      </c>
      <c r="L10" s="625">
        <v>3.3000000000000002E-2</v>
      </c>
    </row>
    <row r="11" spans="1:12" x14ac:dyDescent="0.3">
      <c r="A11" s="624" t="s">
        <v>237</v>
      </c>
      <c r="B11" s="77">
        <v>93.992999999999995</v>
      </c>
      <c r="C11" s="77">
        <v>91.923000000000002</v>
      </c>
      <c r="D11" s="77">
        <v>101.563</v>
      </c>
      <c r="E11" s="15">
        <v>123.66200000000001</v>
      </c>
      <c r="F11" s="505">
        <v>9.6000000000000002E-2</v>
      </c>
      <c r="G11" s="505">
        <v>0.247</v>
      </c>
      <c r="H11" s="77">
        <v>103.173</v>
      </c>
      <c r="I11" s="77">
        <v>110.057</v>
      </c>
      <c r="J11" s="77">
        <v>118.467</v>
      </c>
      <c r="K11" s="505">
        <v>-1.4E-2</v>
      </c>
      <c r="L11" s="625">
        <v>0.25</v>
      </c>
    </row>
    <row r="12" spans="1:12" x14ac:dyDescent="0.3">
      <c r="A12" s="624" t="s">
        <v>238</v>
      </c>
      <c r="B12" s="77">
        <v>5.42</v>
      </c>
      <c r="C12" s="77">
        <v>5.5449999999999999</v>
      </c>
      <c r="D12" s="77">
        <v>5.6120000000000001</v>
      </c>
      <c r="E12" s="15">
        <v>5.7220000000000004</v>
      </c>
      <c r="F12" s="505">
        <v>1.7999999999999999E-2</v>
      </c>
      <c r="G12" s="505">
        <v>1.2999999999999999E-2</v>
      </c>
      <c r="H12" s="77">
        <v>5.8129999999999997</v>
      </c>
      <c r="I12" s="77">
        <v>5.9649999999999999</v>
      </c>
      <c r="J12" s="77">
        <v>6.1340000000000003</v>
      </c>
      <c r="K12" s="505">
        <v>2.3E-2</v>
      </c>
      <c r="L12" s="625">
        <v>1.2999999999999999E-2</v>
      </c>
    </row>
    <row r="13" spans="1:12" x14ac:dyDescent="0.3">
      <c r="A13" s="624" t="s">
        <v>239</v>
      </c>
      <c r="B13" s="77">
        <v>6.1120000000000001</v>
      </c>
      <c r="C13" s="77">
        <v>6.2450000000000001</v>
      </c>
      <c r="D13" s="77">
        <v>6.29</v>
      </c>
      <c r="E13" s="15">
        <v>6.3129999999999997</v>
      </c>
      <c r="F13" s="505">
        <v>1.0999999999999999E-2</v>
      </c>
      <c r="G13" s="505">
        <v>1.4999999999999999E-2</v>
      </c>
      <c r="H13" s="77">
        <v>6.39</v>
      </c>
      <c r="I13" s="77">
        <v>6.4189999999999996</v>
      </c>
      <c r="J13" s="77">
        <v>6.52</v>
      </c>
      <c r="K13" s="505">
        <v>1.0999999999999999E-2</v>
      </c>
      <c r="L13" s="625">
        <v>1.4E-2</v>
      </c>
    </row>
    <row r="14" spans="1:12" x14ac:dyDescent="0.3">
      <c r="A14" s="81" t="s">
        <v>3</v>
      </c>
      <c r="B14" s="195">
        <v>401.00900000000001</v>
      </c>
      <c r="C14" s="195">
        <v>398.6</v>
      </c>
      <c r="D14" s="195">
        <v>419.81099999999998</v>
      </c>
      <c r="E14" s="24">
        <v>445.93900000000002</v>
      </c>
      <c r="F14" s="522">
        <v>3.5999999999999997E-2</v>
      </c>
      <c r="G14" s="522">
        <v>1</v>
      </c>
      <c r="H14" s="195">
        <v>435.43900000000002</v>
      </c>
      <c r="I14" s="195">
        <v>461.08699999999999</v>
      </c>
      <c r="J14" s="195">
        <v>482.38799999999998</v>
      </c>
      <c r="K14" s="522">
        <v>2.7E-2</v>
      </c>
      <c r="L14" s="523">
        <v>1</v>
      </c>
    </row>
    <row r="15" spans="1:12" ht="19.2" x14ac:dyDescent="0.3">
      <c r="A15" s="86" t="s">
        <v>62</v>
      </c>
      <c r="B15" s="87" t="s">
        <v>63</v>
      </c>
      <c r="C15" s="87"/>
      <c r="D15" s="88"/>
      <c r="E15" s="89">
        <v>0</v>
      </c>
      <c r="F15" s="510"/>
      <c r="G15" s="510"/>
      <c r="H15" s="511">
        <v>-16.989999999999998</v>
      </c>
      <c r="I15" s="92">
        <v>-17.855</v>
      </c>
      <c r="J15" s="512">
        <v>-9.6820000000000004</v>
      </c>
      <c r="K15" s="510"/>
      <c r="L15" s="513"/>
    </row>
    <row r="16" spans="1:12" x14ac:dyDescent="0.3">
      <c r="A16" s="514"/>
      <c r="B16" s="515"/>
      <c r="C16" s="515"/>
      <c r="D16" s="515"/>
      <c r="E16" s="515"/>
      <c r="F16" s="516"/>
      <c r="G16" s="516"/>
      <c r="H16" s="515"/>
      <c r="I16" s="517"/>
      <c r="J16" s="518"/>
      <c r="K16" s="519"/>
      <c r="L16" s="519"/>
    </row>
    <row r="17" spans="1:12" x14ac:dyDescent="0.3">
      <c r="A17" s="98" t="s">
        <v>64</v>
      </c>
      <c r="B17" s="99"/>
      <c r="C17" s="99"/>
      <c r="D17" s="99"/>
      <c r="E17" s="99"/>
      <c r="F17" s="520"/>
      <c r="G17" s="520"/>
      <c r="H17" s="99"/>
      <c r="I17" s="99"/>
      <c r="J17" s="101"/>
      <c r="K17" s="521"/>
      <c r="L17" s="521"/>
    </row>
    <row r="18" spans="1:12" x14ac:dyDescent="0.3">
      <c r="A18" s="103" t="s">
        <v>65</v>
      </c>
      <c r="B18" s="195">
        <v>177.01400000000001</v>
      </c>
      <c r="C18" s="195">
        <v>172.28700000000001</v>
      </c>
      <c r="D18" s="195">
        <v>176.05699999999999</v>
      </c>
      <c r="E18" s="24">
        <v>216.124</v>
      </c>
      <c r="F18" s="522">
        <v>6.9000000000000006E-2</v>
      </c>
      <c r="G18" s="522">
        <v>0.44500000000000001</v>
      </c>
      <c r="H18" s="195">
        <v>201.50299999999999</v>
      </c>
      <c r="I18" s="195">
        <v>215.43799999999999</v>
      </c>
      <c r="J18" s="195">
        <v>227.34100000000001</v>
      </c>
      <c r="K18" s="522">
        <v>1.7000000000000001E-2</v>
      </c>
      <c r="L18" s="523">
        <v>0.47099999999999997</v>
      </c>
    </row>
    <row r="19" spans="1:12" ht="19.2" x14ac:dyDescent="0.3">
      <c r="A19" s="13" t="s">
        <v>66</v>
      </c>
      <c r="B19" s="107">
        <v>117.252</v>
      </c>
      <c r="C19" s="72">
        <v>113.866</v>
      </c>
      <c r="D19" s="72">
        <v>86.954999999999998</v>
      </c>
      <c r="E19" s="74">
        <v>109.048</v>
      </c>
      <c r="F19" s="504">
        <v>-2.4E-2</v>
      </c>
      <c r="G19" s="503">
        <v>0.25600000000000001</v>
      </c>
      <c r="H19" s="107">
        <v>130.96899999999999</v>
      </c>
      <c r="I19" s="72">
        <v>139.505</v>
      </c>
      <c r="J19" s="73">
        <v>148.459</v>
      </c>
      <c r="K19" s="503">
        <v>0.108</v>
      </c>
      <c r="L19" s="524">
        <v>0.28899999999999998</v>
      </c>
    </row>
    <row r="20" spans="1:12" x14ac:dyDescent="0.3">
      <c r="A20" s="13" t="s">
        <v>67</v>
      </c>
      <c r="B20" s="21">
        <v>59.762</v>
      </c>
      <c r="C20" s="77">
        <v>58.420999999999999</v>
      </c>
      <c r="D20" s="77">
        <v>89.102000000000004</v>
      </c>
      <c r="E20" s="15">
        <v>107.07599999999999</v>
      </c>
      <c r="F20" s="506">
        <v>0.215</v>
      </c>
      <c r="G20" s="505">
        <v>0.189</v>
      </c>
      <c r="H20" s="21">
        <v>70.534000000000006</v>
      </c>
      <c r="I20" s="77">
        <v>75.933000000000007</v>
      </c>
      <c r="J20" s="78">
        <v>78.882000000000005</v>
      </c>
      <c r="K20" s="505">
        <v>-9.7000000000000003E-2</v>
      </c>
      <c r="L20" s="525">
        <v>0.182</v>
      </c>
    </row>
    <row r="21" spans="1:12" x14ac:dyDescent="0.3">
      <c r="A21" s="110" t="s">
        <v>68</v>
      </c>
      <c r="B21" s="111"/>
      <c r="C21" s="112"/>
      <c r="D21" s="112"/>
      <c r="E21" s="113"/>
      <c r="F21" s="626"/>
      <c r="G21" s="526"/>
      <c r="H21" s="527"/>
      <c r="I21" s="115"/>
      <c r="J21" s="528"/>
      <c r="K21" s="526"/>
      <c r="L21" s="529"/>
    </row>
    <row r="22" spans="1:12" x14ac:dyDescent="0.3">
      <c r="A22" s="110" t="s">
        <v>107</v>
      </c>
      <c r="B22" s="117">
        <v>0.46600000000000003</v>
      </c>
      <c r="C22" s="118">
        <v>1.0880000000000001</v>
      </c>
      <c r="D22" s="118">
        <v>0.871</v>
      </c>
      <c r="E22" s="119">
        <v>1.256</v>
      </c>
      <c r="F22" s="627">
        <v>0.39200000000000002</v>
      </c>
      <c r="G22" s="530">
        <v>2E-3</v>
      </c>
      <c r="H22" s="117">
        <v>1.3029999999999999</v>
      </c>
      <c r="I22" s="118">
        <v>1.375</v>
      </c>
      <c r="J22" s="531">
        <v>1.427</v>
      </c>
      <c r="K22" s="530">
        <v>4.2999999999999997E-2</v>
      </c>
      <c r="L22" s="532">
        <v>3.0000000000000001E-3</v>
      </c>
    </row>
    <row r="23" spans="1:12" ht="19.2" x14ac:dyDescent="0.3">
      <c r="A23" s="110" t="s">
        <v>69</v>
      </c>
      <c r="B23" s="117">
        <v>21.943000000000001</v>
      </c>
      <c r="C23" s="118">
        <v>29.908000000000001</v>
      </c>
      <c r="D23" s="118">
        <v>49.707000000000001</v>
      </c>
      <c r="E23" s="119">
        <v>75.198999999999998</v>
      </c>
      <c r="F23" s="627">
        <v>0.50800000000000001</v>
      </c>
      <c r="G23" s="530">
        <v>0.106</v>
      </c>
      <c r="H23" s="117">
        <v>37.328000000000003</v>
      </c>
      <c r="I23" s="118">
        <v>40.741999999999997</v>
      </c>
      <c r="J23" s="531">
        <v>42.38</v>
      </c>
      <c r="K23" s="530">
        <v>-0.17399999999999999</v>
      </c>
      <c r="L23" s="532">
        <v>0.107</v>
      </c>
    </row>
    <row r="24" spans="1:12" ht="19.2" x14ac:dyDescent="0.3">
      <c r="A24" s="110" t="s">
        <v>126</v>
      </c>
      <c r="B24" s="117">
        <v>0.32600000000000001</v>
      </c>
      <c r="C24" s="118">
        <v>0.19800000000000001</v>
      </c>
      <c r="D24" s="118">
        <v>6.2E-2</v>
      </c>
      <c r="E24" s="119">
        <v>0.48</v>
      </c>
      <c r="F24" s="627">
        <v>0.13800000000000001</v>
      </c>
      <c r="G24" s="530">
        <v>1E-3</v>
      </c>
      <c r="H24" s="117">
        <v>1.157</v>
      </c>
      <c r="I24" s="118">
        <v>1.1950000000000001</v>
      </c>
      <c r="J24" s="531">
        <v>1.2250000000000001</v>
      </c>
      <c r="K24" s="530">
        <v>0.36699999999999999</v>
      </c>
      <c r="L24" s="532">
        <v>2E-3</v>
      </c>
    </row>
    <row r="25" spans="1:12" x14ac:dyDescent="0.3">
      <c r="A25" s="110" t="s">
        <v>73</v>
      </c>
      <c r="B25" s="117">
        <v>19.166</v>
      </c>
      <c r="C25" s="118">
        <v>16.904</v>
      </c>
      <c r="D25" s="118">
        <v>18.152000000000001</v>
      </c>
      <c r="E25" s="119">
        <v>18.407</v>
      </c>
      <c r="F25" s="627">
        <v>-1.2999999999999999E-2</v>
      </c>
      <c r="G25" s="530">
        <v>4.3999999999999997E-2</v>
      </c>
      <c r="H25" s="117">
        <v>18.507999999999999</v>
      </c>
      <c r="I25" s="118">
        <v>19.710999999999999</v>
      </c>
      <c r="J25" s="531">
        <v>20.452999999999999</v>
      </c>
      <c r="K25" s="530">
        <v>3.5999999999999997E-2</v>
      </c>
      <c r="L25" s="532">
        <v>4.2000000000000003E-2</v>
      </c>
    </row>
    <row r="26" spans="1:12" x14ac:dyDescent="0.3">
      <c r="A26" s="110" t="s">
        <v>74</v>
      </c>
      <c r="B26" s="117">
        <v>2.371</v>
      </c>
      <c r="C26" s="118">
        <v>3.3290000000000002</v>
      </c>
      <c r="D26" s="118">
        <v>2.3039999999999998</v>
      </c>
      <c r="E26" s="119">
        <v>3.8740000000000001</v>
      </c>
      <c r="F26" s="627">
        <v>0.17799999999999999</v>
      </c>
      <c r="G26" s="530">
        <v>7.0000000000000001E-3</v>
      </c>
      <c r="H26" s="117">
        <v>3.9420000000000002</v>
      </c>
      <c r="I26" s="118">
        <v>4.1580000000000004</v>
      </c>
      <c r="J26" s="531">
        <v>4.3150000000000004</v>
      </c>
      <c r="K26" s="530">
        <v>3.6999999999999998E-2</v>
      </c>
      <c r="L26" s="532">
        <v>8.9999999999999993E-3</v>
      </c>
    </row>
    <row r="27" spans="1:12" x14ac:dyDescent="0.3">
      <c r="A27" s="110" t="s">
        <v>131</v>
      </c>
      <c r="B27" s="533">
        <v>4.383</v>
      </c>
      <c r="C27" s="534">
        <v>3.0329999999999999</v>
      </c>
      <c r="D27" s="534">
        <v>6.7590000000000003</v>
      </c>
      <c r="E27" s="535">
        <v>3.1549999999999998</v>
      </c>
      <c r="F27" s="628">
        <v>-0.104</v>
      </c>
      <c r="G27" s="536">
        <v>0.01</v>
      </c>
      <c r="H27" s="533">
        <v>3.3140000000000001</v>
      </c>
      <c r="I27" s="534">
        <v>3.496</v>
      </c>
      <c r="J27" s="537">
        <v>3.6280000000000001</v>
      </c>
      <c r="K27" s="536">
        <v>4.8000000000000001E-2</v>
      </c>
      <c r="L27" s="538">
        <v>7.0000000000000001E-3</v>
      </c>
    </row>
    <row r="28" spans="1:12" x14ac:dyDescent="0.3">
      <c r="A28" s="103" t="s">
        <v>76</v>
      </c>
      <c r="B28" s="104">
        <v>222.60300000000001</v>
      </c>
      <c r="C28" s="104">
        <v>224.98400000000001</v>
      </c>
      <c r="D28" s="104">
        <v>225.07900000000001</v>
      </c>
      <c r="E28" s="127">
        <v>228.97399999999999</v>
      </c>
      <c r="F28" s="539">
        <v>8.9999999999999993E-3</v>
      </c>
      <c r="G28" s="539">
        <v>0.54100000000000004</v>
      </c>
      <c r="H28" s="208">
        <v>233.07900000000001</v>
      </c>
      <c r="I28" s="104">
        <v>244.744</v>
      </c>
      <c r="J28" s="104">
        <v>254.08699999999999</v>
      </c>
      <c r="K28" s="540">
        <v>3.5000000000000003E-2</v>
      </c>
      <c r="L28" s="539">
        <v>0.52700000000000002</v>
      </c>
    </row>
    <row r="29" spans="1:12" ht="19.2" x14ac:dyDescent="0.3">
      <c r="A29" s="13" t="s">
        <v>78</v>
      </c>
      <c r="B29" s="107">
        <v>204.98500000000001</v>
      </c>
      <c r="C29" s="72">
        <v>205.482</v>
      </c>
      <c r="D29" s="72">
        <v>199.97499999999999</v>
      </c>
      <c r="E29" s="74">
        <v>204.07400000000001</v>
      </c>
      <c r="F29" s="504">
        <v>-1E-3</v>
      </c>
      <c r="G29" s="503">
        <v>0.48899999999999999</v>
      </c>
      <c r="H29" s="107">
        <v>208.179</v>
      </c>
      <c r="I29" s="72">
        <v>219.739</v>
      </c>
      <c r="J29" s="73">
        <v>227.90700000000001</v>
      </c>
      <c r="K29" s="503">
        <v>3.7999999999999999E-2</v>
      </c>
      <c r="L29" s="524">
        <v>0.47099999999999997</v>
      </c>
    </row>
    <row r="30" spans="1:12" ht="28.8" x14ac:dyDescent="0.3">
      <c r="A30" s="13" t="s">
        <v>79</v>
      </c>
      <c r="B30" s="21">
        <v>16</v>
      </c>
      <c r="C30" s="77">
        <v>16</v>
      </c>
      <c r="D30" s="77">
        <v>23.5</v>
      </c>
      <c r="E30" s="15">
        <v>23.5</v>
      </c>
      <c r="F30" s="506">
        <v>0.13700000000000001</v>
      </c>
      <c r="G30" s="505">
        <v>4.7E-2</v>
      </c>
      <c r="H30" s="21">
        <v>23.5</v>
      </c>
      <c r="I30" s="77">
        <v>23.5</v>
      </c>
      <c r="J30" s="78">
        <v>24.617999999999999</v>
      </c>
      <c r="K30" s="505">
        <v>1.6E-2</v>
      </c>
      <c r="L30" s="525">
        <v>5.1999999999999998E-2</v>
      </c>
    </row>
    <row r="31" spans="1:12" x14ac:dyDescent="0.3">
      <c r="A31" s="13" t="s">
        <v>81</v>
      </c>
      <c r="B31" s="21">
        <v>1.4</v>
      </c>
      <c r="C31" s="77">
        <v>1.548</v>
      </c>
      <c r="D31" s="77">
        <v>1.4</v>
      </c>
      <c r="E31" s="15">
        <v>1.4</v>
      </c>
      <c r="F31" s="506">
        <v>0</v>
      </c>
      <c r="G31" s="505">
        <v>3.0000000000000001E-3</v>
      </c>
      <c r="H31" s="21">
        <v>1.4</v>
      </c>
      <c r="I31" s="77">
        <v>1.5049999999999999</v>
      </c>
      <c r="J31" s="78">
        <v>1.5620000000000001</v>
      </c>
      <c r="K31" s="505">
        <v>3.6999999999999998E-2</v>
      </c>
      <c r="L31" s="525">
        <v>3.0000000000000001E-3</v>
      </c>
    </row>
    <row r="32" spans="1:12" x14ac:dyDescent="0.3">
      <c r="A32" s="13" t="s">
        <v>82</v>
      </c>
      <c r="B32" s="122">
        <v>0.218</v>
      </c>
      <c r="C32" s="123">
        <v>1.954</v>
      </c>
      <c r="D32" s="123">
        <v>0.20399999999999999</v>
      </c>
      <c r="E32" s="124">
        <v>0</v>
      </c>
      <c r="F32" s="629">
        <v>-1</v>
      </c>
      <c r="G32" s="541">
        <v>1E-3</v>
      </c>
      <c r="H32" s="122">
        <v>0</v>
      </c>
      <c r="I32" s="123">
        <v>0</v>
      </c>
      <c r="J32" s="204">
        <v>0</v>
      </c>
      <c r="K32" s="541">
        <v>0</v>
      </c>
      <c r="L32" s="542">
        <v>0</v>
      </c>
    </row>
    <row r="33" spans="1:12" x14ac:dyDescent="0.3">
      <c r="A33" s="103" t="s">
        <v>83</v>
      </c>
      <c r="B33" s="104">
        <v>1.391</v>
      </c>
      <c r="C33" s="104">
        <v>1.329</v>
      </c>
      <c r="D33" s="104">
        <v>18.675000000000001</v>
      </c>
      <c r="E33" s="127">
        <v>0.84099999999999997</v>
      </c>
      <c r="F33" s="539">
        <v>-0.154</v>
      </c>
      <c r="G33" s="539">
        <v>1.2999999999999999E-2</v>
      </c>
      <c r="H33" s="208">
        <v>0.85699999999999998</v>
      </c>
      <c r="I33" s="104">
        <v>0.90500000000000003</v>
      </c>
      <c r="J33" s="104">
        <v>0.96</v>
      </c>
      <c r="K33" s="540">
        <v>4.4999999999999998E-2</v>
      </c>
      <c r="L33" s="543">
        <v>2E-3</v>
      </c>
    </row>
    <row r="34" spans="1:12" ht="19.2" x14ac:dyDescent="0.3">
      <c r="A34" s="13" t="s">
        <v>85</v>
      </c>
      <c r="B34" s="107">
        <v>0.84399999999999997</v>
      </c>
      <c r="C34" s="72">
        <v>0.752</v>
      </c>
      <c r="D34" s="72">
        <v>15.225</v>
      </c>
      <c r="E34" s="74">
        <v>0.84099999999999997</v>
      </c>
      <c r="F34" s="504">
        <v>-1E-3</v>
      </c>
      <c r="G34" s="503">
        <v>1.0999999999999999E-2</v>
      </c>
      <c r="H34" s="107">
        <v>0.85699999999999998</v>
      </c>
      <c r="I34" s="72">
        <v>0.90500000000000003</v>
      </c>
      <c r="J34" s="73">
        <v>0.96</v>
      </c>
      <c r="K34" s="503">
        <v>4.4999999999999998E-2</v>
      </c>
      <c r="L34" s="524">
        <v>2E-3</v>
      </c>
    </row>
    <row r="35" spans="1:12" ht="19.2" x14ac:dyDescent="0.3">
      <c r="A35" s="13" t="s">
        <v>87</v>
      </c>
      <c r="B35" s="122">
        <v>0.54700000000000004</v>
      </c>
      <c r="C35" s="123">
        <v>0.57699999999999996</v>
      </c>
      <c r="D35" s="123">
        <v>3.45</v>
      </c>
      <c r="E35" s="124">
        <v>0</v>
      </c>
      <c r="F35" s="629">
        <v>-1</v>
      </c>
      <c r="G35" s="544">
        <v>3.0000000000000001E-3</v>
      </c>
      <c r="H35" s="122">
        <v>0</v>
      </c>
      <c r="I35" s="123">
        <v>0</v>
      </c>
      <c r="J35" s="204">
        <v>0</v>
      </c>
      <c r="K35" s="541">
        <v>0</v>
      </c>
      <c r="L35" s="546">
        <v>0</v>
      </c>
    </row>
    <row r="36" spans="1:12" ht="19.2" x14ac:dyDescent="0.3">
      <c r="A36" s="103" t="s">
        <v>88</v>
      </c>
      <c r="B36" s="137">
        <v>1E-3</v>
      </c>
      <c r="C36" s="137">
        <v>0</v>
      </c>
      <c r="D36" s="137">
        <v>0</v>
      </c>
      <c r="E36" s="138">
        <v>0</v>
      </c>
      <c r="F36" s="547">
        <v>-1</v>
      </c>
      <c r="G36" s="547">
        <v>0</v>
      </c>
      <c r="H36" s="214">
        <v>0</v>
      </c>
      <c r="I36" s="137">
        <v>0</v>
      </c>
      <c r="J36" s="215">
        <v>0</v>
      </c>
      <c r="K36" s="547">
        <v>0</v>
      </c>
      <c r="L36" s="548">
        <v>0</v>
      </c>
    </row>
    <row r="37" spans="1:12" x14ac:dyDescent="0.3">
      <c r="A37" s="141" t="s">
        <v>3</v>
      </c>
      <c r="B37" s="82">
        <v>401.00900000000001</v>
      </c>
      <c r="C37" s="82">
        <v>398.6</v>
      </c>
      <c r="D37" s="82">
        <v>419.81099999999998</v>
      </c>
      <c r="E37" s="41">
        <v>445.93900000000002</v>
      </c>
      <c r="F37" s="549">
        <v>3.5999999999999997E-2</v>
      </c>
      <c r="G37" s="549">
        <v>1</v>
      </c>
      <c r="H37" s="82">
        <v>435.43900000000002</v>
      </c>
      <c r="I37" s="82">
        <v>461.08699999999999</v>
      </c>
      <c r="J37" s="82">
        <v>482.38799999999998</v>
      </c>
      <c r="K37" s="549">
        <v>2.7E-2</v>
      </c>
      <c r="L37" s="550">
        <v>1</v>
      </c>
    </row>
    <row r="38" spans="1:12" ht="38.4" x14ac:dyDescent="0.3">
      <c r="A38" s="551" t="s">
        <v>214</v>
      </c>
      <c r="B38" s="552">
        <v>5.2999999999999999E-2</v>
      </c>
      <c r="C38" s="552">
        <v>0.05</v>
      </c>
      <c r="D38" s="553">
        <v>5.2999999999999999E-2</v>
      </c>
      <c r="E38" s="552">
        <v>5.0999999999999997E-2</v>
      </c>
      <c r="F38" s="554">
        <v>0</v>
      </c>
      <c r="G38" s="554">
        <v>0</v>
      </c>
      <c r="H38" s="552">
        <v>4.9000000000000002E-2</v>
      </c>
      <c r="I38" s="552">
        <v>0.05</v>
      </c>
      <c r="J38" s="552">
        <v>0.05</v>
      </c>
      <c r="K38" s="554">
        <v>0</v>
      </c>
      <c r="L38" s="555">
        <v>0</v>
      </c>
    </row>
    <row r="39" spans="1:12" x14ac:dyDescent="0.3">
      <c r="A39" s="40"/>
      <c r="B39" s="40"/>
      <c r="C39" s="40"/>
      <c r="D39" s="40"/>
      <c r="E39" s="40"/>
      <c r="F39" s="40"/>
      <c r="G39" s="40"/>
      <c r="H39" s="40"/>
      <c r="I39" s="40"/>
      <c r="J39" s="40"/>
      <c r="K39" s="40"/>
      <c r="L39" s="40"/>
    </row>
    <row r="40" spans="1:12" x14ac:dyDescent="0.3">
      <c r="A40" s="557" t="s">
        <v>215</v>
      </c>
      <c r="B40" s="558"/>
      <c r="C40" s="559"/>
      <c r="D40" s="559"/>
      <c r="E40" s="560"/>
      <c r="F40" s="561"/>
      <c r="G40" s="561"/>
      <c r="H40" s="560"/>
      <c r="I40" s="561"/>
      <c r="J40" s="561"/>
      <c r="K40" s="560"/>
      <c r="L40" s="561"/>
    </row>
    <row r="41" spans="1:12" x14ac:dyDescent="0.3">
      <c r="A41" s="562" t="s">
        <v>82</v>
      </c>
      <c r="B41" s="563"/>
      <c r="C41" s="563"/>
      <c r="D41" s="564" t="s">
        <v>63</v>
      </c>
      <c r="E41" s="565"/>
      <c r="F41" s="566"/>
      <c r="G41" s="567"/>
      <c r="H41" s="563"/>
      <c r="I41" s="563"/>
      <c r="J41" s="563"/>
      <c r="K41" s="567"/>
      <c r="L41" s="566"/>
    </row>
    <row r="42" spans="1:12" x14ac:dyDescent="0.3">
      <c r="A42" s="587" t="s">
        <v>144</v>
      </c>
      <c r="B42" s="588"/>
      <c r="C42" s="630"/>
      <c r="D42" s="631" t="s">
        <v>63</v>
      </c>
      <c r="E42" s="591"/>
      <c r="F42" s="592"/>
      <c r="G42" s="593"/>
      <c r="H42" s="594"/>
      <c r="I42" s="594"/>
      <c r="J42" s="594"/>
      <c r="K42" s="593"/>
      <c r="L42" s="592"/>
    </row>
    <row r="43" spans="1:12" x14ac:dyDescent="0.3">
      <c r="A43" s="587" t="s">
        <v>136</v>
      </c>
      <c r="B43" s="596">
        <v>0.218</v>
      </c>
      <c r="C43" s="632">
        <v>1.954</v>
      </c>
      <c r="D43" s="633">
        <v>0.154</v>
      </c>
      <c r="E43" s="599">
        <v>0</v>
      </c>
      <c r="F43" s="600">
        <v>-1</v>
      </c>
      <c r="G43" s="601">
        <v>1E-3</v>
      </c>
      <c r="H43" s="602">
        <v>0</v>
      </c>
      <c r="I43" s="602">
        <v>0</v>
      </c>
      <c r="J43" s="602">
        <v>0</v>
      </c>
      <c r="K43" s="601">
        <v>0</v>
      </c>
      <c r="L43" s="600">
        <v>0</v>
      </c>
    </row>
    <row r="44" spans="1:12" x14ac:dyDescent="0.3">
      <c r="A44" s="603" t="s">
        <v>145</v>
      </c>
      <c r="B44" s="604">
        <v>0.218</v>
      </c>
      <c r="C44" s="634">
        <v>1.954</v>
      </c>
      <c r="D44" s="635">
        <v>0.154</v>
      </c>
      <c r="E44" s="607">
        <v>0</v>
      </c>
      <c r="F44" s="608">
        <v>-1</v>
      </c>
      <c r="G44" s="609">
        <v>1E-3</v>
      </c>
      <c r="H44" s="610">
        <v>0</v>
      </c>
      <c r="I44" s="610">
        <v>0</v>
      </c>
      <c r="J44" s="610">
        <v>0</v>
      </c>
      <c r="K44" s="609">
        <v>0</v>
      </c>
      <c r="L44" s="611">
        <v>0</v>
      </c>
    </row>
    <row r="45" spans="1:12" x14ac:dyDescent="0.3">
      <c r="A45" s="587" t="s">
        <v>78</v>
      </c>
      <c r="B45" s="588"/>
      <c r="C45" s="630"/>
      <c r="D45" s="631" t="s">
        <v>63</v>
      </c>
      <c r="E45" s="591"/>
      <c r="F45" s="592"/>
      <c r="G45" s="593"/>
      <c r="H45" s="594"/>
      <c r="I45" s="594"/>
      <c r="J45" s="594"/>
      <c r="K45" s="593"/>
      <c r="L45" s="592"/>
    </row>
    <row r="46" spans="1:12" x14ac:dyDescent="0.3">
      <c r="A46" s="587" t="s">
        <v>135</v>
      </c>
      <c r="B46" s="588"/>
      <c r="C46" s="630"/>
      <c r="D46" s="631" t="s">
        <v>63</v>
      </c>
      <c r="E46" s="591"/>
      <c r="F46" s="592"/>
      <c r="G46" s="593"/>
      <c r="H46" s="594"/>
      <c r="I46" s="594"/>
      <c r="J46" s="594"/>
      <c r="K46" s="593"/>
      <c r="L46" s="592"/>
    </row>
    <row r="47" spans="1:12" x14ac:dyDescent="0.3">
      <c r="A47" s="587" t="s">
        <v>136</v>
      </c>
      <c r="B47" s="596">
        <v>204.98500000000001</v>
      </c>
      <c r="C47" s="632">
        <v>205.482</v>
      </c>
      <c r="D47" s="633">
        <v>199.97499999999999</v>
      </c>
      <c r="E47" s="599">
        <v>204.07400000000001</v>
      </c>
      <c r="F47" s="600">
        <v>-1E-3</v>
      </c>
      <c r="G47" s="601">
        <v>0.48899999999999999</v>
      </c>
      <c r="H47" s="602">
        <v>208.179</v>
      </c>
      <c r="I47" s="602">
        <v>219.739</v>
      </c>
      <c r="J47" s="602">
        <v>227.90700000000001</v>
      </c>
      <c r="K47" s="601">
        <v>3.7999999999999999E-2</v>
      </c>
      <c r="L47" s="600">
        <v>0.47099999999999997</v>
      </c>
    </row>
    <row r="48" spans="1:12" x14ac:dyDescent="0.3">
      <c r="A48" s="603" t="s">
        <v>137</v>
      </c>
      <c r="B48" s="604">
        <v>204.98500000000001</v>
      </c>
      <c r="C48" s="605">
        <v>205.482</v>
      </c>
      <c r="D48" s="606">
        <v>199.97499999999999</v>
      </c>
      <c r="E48" s="607">
        <v>204.07400000000001</v>
      </c>
      <c r="F48" s="608">
        <v>-1E-3</v>
      </c>
      <c r="G48" s="609">
        <v>0.48899999999999999</v>
      </c>
      <c r="H48" s="610">
        <v>208.179</v>
      </c>
      <c r="I48" s="610">
        <v>219.739</v>
      </c>
      <c r="J48" s="610">
        <v>227.90700000000001</v>
      </c>
      <c r="K48" s="609">
        <v>3.7999999999999999E-2</v>
      </c>
      <c r="L48" s="611">
        <v>0.47099999999999997</v>
      </c>
    </row>
    <row r="49" spans="1:12" x14ac:dyDescent="0.3">
      <c r="A49" s="587" t="s">
        <v>81</v>
      </c>
      <c r="B49" s="588"/>
      <c r="C49" s="589"/>
      <c r="D49" s="595"/>
      <c r="E49" s="591"/>
      <c r="F49" s="592"/>
      <c r="G49" s="593"/>
      <c r="H49" s="594"/>
      <c r="I49" s="594"/>
      <c r="J49" s="594"/>
      <c r="K49" s="593"/>
      <c r="L49" s="592"/>
    </row>
    <row r="50" spans="1:12" x14ac:dyDescent="0.3">
      <c r="A50" s="587" t="s">
        <v>136</v>
      </c>
      <c r="B50" s="596">
        <v>1.4</v>
      </c>
      <c r="C50" s="597">
        <v>1.548</v>
      </c>
      <c r="D50" s="598">
        <v>1.4</v>
      </c>
      <c r="E50" s="599">
        <v>1.4</v>
      </c>
      <c r="F50" s="600">
        <v>0</v>
      </c>
      <c r="G50" s="601">
        <v>3.0000000000000001E-3</v>
      </c>
      <c r="H50" s="602">
        <v>1.4</v>
      </c>
      <c r="I50" s="602">
        <v>1.5049999999999999</v>
      </c>
      <c r="J50" s="602">
        <v>1.5620000000000001</v>
      </c>
      <c r="K50" s="601">
        <v>3.6999999999999998E-2</v>
      </c>
      <c r="L50" s="600">
        <v>3.0000000000000001E-3</v>
      </c>
    </row>
    <row r="51" spans="1:12" x14ac:dyDescent="0.3">
      <c r="A51" s="603" t="s">
        <v>157</v>
      </c>
      <c r="B51" s="604">
        <v>1.4</v>
      </c>
      <c r="C51" s="605">
        <v>1.548</v>
      </c>
      <c r="D51" s="606">
        <v>1.4</v>
      </c>
      <c r="E51" s="607">
        <v>1.4</v>
      </c>
      <c r="F51" s="608">
        <v>0</v>
      </c>
      <c r="G51" s="609">
        <v>3.0000000000000001E-3</v>
      </c>
      <c r="H51" s="610">
        <v>1.4</v>
      </c>
      <c r="I51" s="610">
        <v>1.5049999999999999</v>
      </c>
      <c r="J51" s="610">
        <v>1.5620000000000001</v>
      </c>
      <c r="K51" s="609">
        <v>3.6999999999999998E-2</v>
      </c>
      <c r="L51" s="611">
        <v>3.0000000000000001E-3</v>
      </c>
    </row>
    <row r="52" spans="1:12" x14ac:dyDescent="0.3">
      <c r="A52" s="587" t="s">
        <v>79</v>
      </c>
      <c r="B52" s="588"/>
      <c r="C52" s="589"/>
      <c r="D52" s="595"/>
      <c r="E52" s="591"/>
      <c r="F52" s="592"/>
      <c r="G52" s="593"/>
      <c r="H52" s="594"/>
      <c r="I52" s="594"/>
      <c r="J52" s="594"/>
      <c r="K52" s="593"/>
      <c r="L52" s="592"/>
    </row>
    <row r="53" spans="1:12" x14ac:dyDescent="0.3">
      <c r="A53" s="587" t="s">
        <v>136</v>
      </c>
      <c r="B53" s="596">
        <v>16</v>
      </c>
      <c r="C53" s="597">
        <v>16</v>
      </c>
      <c r="D53" s="598">
        <v>23.5</v>
      </c>
      <c r="E53" s="599">
        <v>23.5</v>
      </c>
      <c r="F53" s="600">
        <v>0.13700000000000001</v>
      </c>
      <c r="G53" s="601">
        <v>4.7E-2</v>
      </c>
      <c r="H53" s="602">
        <v>23.5</v>
      </c>
      <c r="I53" s="602">
        <v>23.5</v>
      </c>
      <c r="J53" s="602">
        <v>24.617999999999999</v>
      </c>
      <c r="K53" s="601">
        <v>1.6E-2</v>
      </c>
      <c r="L53" s="600">
        <v>5.1999999999999998E-2</v>
      </c>
    </row>
    <row r="54" spans="1:12" x14ac:dyDescent="0.3">
      <c r="A54" s="603" t="s">
        <v>154</v>
      </c>
      <c r="B54" s="612">
        <v>16</v>
      </c>
      <c r="C54" s="613">
        <v>16</v>
      </c>
      <c r="D54" s="614">
        <v>23.5</v>
      </c>
      <c r="E54" s="615">
        <v>23.5</v>
      </c>
      <c r="F54" s="616">
        <v>0.13700000000000001</v>
      </c>
      <c r="G54" s="617">
        <v>4.7E-2</v>
      </c>
      <c r="H54" s="618">
        <v>23.5</v>
      </c>
      <c r="I54" s="618">
        <v>23.5</v>
      </c>
      <c r="J54" s="618">
        <v>24.617999999999999</v>
      </c>
      <c r="K54" s="617">
        <v>1.6E-2</v>
      </c>
      <c r="L54" s="619">
        <v>5.1999999999999998E-2</v>
      </c>
    </row>
    <row r="55" spans="1:12" x14ac:dyDescent="0.3">
      <c r="A55" s="647"/>
      <c r="B55" s="647"/>
      <c r="C55" s="647"/>
      <c r="D55" s="647"/>
      <c r="E55" s="647"/>
      <c r="F55" s="647"/>
      <c r="G55" s="647"/>
      <c r="H55" s="647"/>
      <c r="I55" s="647"/>
      <c r="J55" s="647"/>
      <c r="K55" s="647"/>
      <c r="L55" s="647"/>
    </row>
    <row r="56" spans="1:12" x14ac:dyDescent="0.3">
      <c r="A56" s="151"/>
      <c r="B56" s="151"/>
      <c r="C56" s="151"/>
      <c r="D56" s="151"/>
      <c r="E56" s="151"/>
      <c r="F56" s="151"/>
      <c r="G56" s="151"/>
      <c r="H56" s="151"/>
      <c r="I56" s="151"/>
      <c r="J56" s="151"/>
      <c r="K56" s="151"/>
      <c r="L56" s="15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7"/>
  <sheetViews>
    <sheetView showGridLines="0" workbookViewId="0">
      <selection sqref="A1:XFD1048576"/>
    </sheetView>
  </sheetViews>
  <sheetFormatPr defaultRowHeight="14.4" x14ac:dyDescent="0.3"/>
  <cols>
    <col min="1" max="1" width="16.109375" customWidth="1"/>
    <col min="2" max="2" width="6.109375" customWidth="1"/>
    <col min="3" max="3" width="6.44140625" customWidth="1"/>
    <col min="4" max="4" width="6.109375" customWidth="1"/>
    <col min="5" max="5" width="6.44140625" customWidth="1"/>
    <col min="6" max="6" width="5.6640625" customWidth="1"/>
    <col min="7" max="7" width="5.33203125" customWidth="1"/>
    <col min="8" max="10" width="6.44140625" customWidth="1"/>
    <col min="11" max="12" width="5.33203125" customWidth="1"/>
  </cols>
  <sheetData>
    <row r="1" spans="1:12" x14ac:dyDescent="0.3">
      <c r="A1" s="498" t="s">
        <v>240</v>
      </c>
      <c r="B1" s="498"/>
      <c r="C1" s="498"/>
      <c r="D1" s="498"/>
      <c r="E1" s="498"/>
      <c r="F1" s="498"/>
      <c r="G1" s="498"/>
      <c r="H1" s="498"/>
      <c r="I1" s="498"/>
      <c r="J1" s="498"/>
      <c r="K1" s="498"/>
      <c r="L1" s="498"/>
    </row>
    <row r="2" spans="1:12" ht="58.8" x14ac:dyDescent="0.3">
      <c r="A2" s="262" t="s">
        <v>209</v>
      </c>
      <c r="B2" s="263" t="s">
        <v>39</v>
      </c>
      <c r="C2" s="264"/>
      <c r="D2" s="57"/>
      <c r="E2" s="58" t="s">
        <v>40</v>
      </c>
      <c r="F2" s="499" t="s">
        <v>41</v>
      </c>
      <c r="G2" s="295" t="s">
        <v>42</v>
      </c>
      <c r="H2" s="264" t="s">
        <v>43</v>
      </c>
      <c r="I2" s="500"/>
      <c r="J2" s="500"/>
      <c r="K2" s="499" t="s">
        <v>41</v>
      </c>
      <c r="L2" s="501" t="s">
        <v>44</v>
      </c>
    </row>
    <row r="3" spans="1:12" x14ac:dyDescent="0.3">
      <c r="A3" s="64" t="s">
        <v>2</v>
      </c>
      <c r="B3" s="65" t="s">
        <v>45</v>
      </c>
      <c r="C3" s="65" t="s">
        <v>46</v>
      </c>
      <c r="D3" s="270" t="s">
        <v>47</v>
      </c>
      <c r="E3" s="271" t="s">
        <v>48</v>
      </c>
      <c r="F3" s="300" t="s">
        <v>49</v>
      </c>
      <c r="G3" s="301"/>
      <c r="H3" s="65" t="s">
        <v>50</v>
      </c>
      <c r="I3" s="65" t="s">
        <v>17</v>
      </c>
      <c r="J3" s="65" t="s">
        <v>18</v>
      </c>
      <c r="K3" s="300" t="s">
        <v>51</v>
      </c>
      <c r="L3" s="502"/>
    </row>
    <row r="4" spans="1:12" x14ac:dyDescent="0.3">
      <c r="A4" s="624" t="s">
        <v>241</v>
      </c>
      <c r="B4" s="72">
        <v>22.925000000000001</v>
      </c>
      <c r="C4" s="72">
        <v>19.673999999999999</v>
      </c>
      <c r="D4" s="72">
        <v>19.048999999999999</v>
      </c>
      <c r="E4" s="74">
        <v>21.591000000000001</v>
      </c>
      <c r="F4" s="503">
        <v>-0.02</v>
      </c>
      <c r="G4" s="503">
        <v>2.8000000000000001E-2</v>
      </c>
      <c r="H4" s="72">
        <v>22.716000000000001</v>
      </c>
      <c r="I4" s="72">
        <v>24.166</v>
      </c>
      <c r="J4" s="72">
        <v>25.181000000000001</v>
      </c>
      <c r="K4" s="503">
        <v>5.2999999999999999E-2</v>
      </c>
      <c r="L4" s="504">
        <v>2.5999999999999999E-2</v>
      </c>
    </row>
    <row r="5" spans="1:12" x14ac:dyDescent="0.3">
      <c r="A5" s="624" t="s">
        <v>242</v>
      </c>
      <c r="B5" s="77">
        <v>25.677</v>
      </c>
      <c r="C5" s="77">
        <v>21.202000000000002</v>
      </c>
      <c r="D5" s="77">
        <v>23.69</v>
      </c>
      <c r="E5" s="15">
        <v>36.752000000000002</v>
      </c>
      <c r="F5" s="505">
        <v>0.127</v>
      </c>
      <c r="G5" s="505">
        <v>3.5000000000000003E-2</v>
      </c>
      <c r="H5" s="77">
        <v>34.76</v>
      </c>
      <c r="I5" s="77">
        <v>36.911000000000001</v>
      </c>
      <c r="J5" s="77">
        <v>38.292999999999999</v>
      </c>
      <c r="K5" s="505">
        <v>1.4E-2</v>
      </c>
      <c r="L5" s="625">
        <v>4.1000000000000002E-2</v>
      </c>
    </row>
    <row r="6" spans="1:12" x14ac:dyDescent="0.3">
      <c r="A6" s="624" t="s">
        <v>243</v>
      </c>
      <c r="B6" s="77">
        <v>43.573</v>
      </c>
      <c r="C6" s="77">
        <v>42.345999999999997</v>
      </c>
      <c r="D6" s="77">
        <v>42.845999999999997</v>
      </c>
      <c r="E6" s="15">
        <v>49.042000000000002</v>
      </c>
      <c r="F6" s="505">
        <v>0.04</v>
      </c>
      <c r="G6" s="505">
        <v>5.8999999999999997E-2</v>
      </c>
      <c r="H6" s="77">
        <v>51.493000000000002</v>
      </c>
      <c r="I6" s="77">
        <v>54.725999999999999</v>
      </c>
      <c r="J6" s="77">
        <v>56.767000000000003</v>
      </c>
      <c r="K6" s="505">
        <v>0.05</v>
      </c>
      <c r="L6" s="625">
        <v>5.8999999999999997E-2</v>
      </c>
    </row>
    <row r="7" spans="1:12" x14ac:dyDescent="0.3">
      <c r="A7" s="624" t="s">
        <v>138</v>
      </c>
      <c r="B7" s="77">
        <v>33.030999999999999</v>
      </c>
      <c r="C7" s="77">
        <v>34.523000000000003</v>
      </c>
      <c r="D7" s="77">
        <v>32.820999999999998</v>
      </c>
      <c r="E7" s="15">
        <v>36.076000000000001</v>
      </c>
      <c r="F7" s="505">
        <v>0.03</v>
      </c>
      <c r="G7" s="505">
        <v>4.4999999999999998E-2</v>
      </c>
      <c r="H7" s="77">
        <v>38.058</v>
      </c>
      <c r="I7" s="77">
        <v>40.151000000000003</v>
      </c>
      <c r="J7" s="77">
        <v>41.642000000000003</v>
      </c>
      <c r="K7" s="505">
        <v>4.9000000000000002E-2</v>
      </c>
      <c r="L7" s="625">
        <v>4.3999999999999997E-2</v>
      </c>
    </row>
    <row r="8" spans="1:12" x14ac:dyDescent="0.3">
      <c r="A8" s="624" t="s">
        <v>139</v>
      </c>
      <c r="B8" s="77">
        <v>278.93900000000002</v>
      </c>
      <c r="C8" s="77">
        <v>285.33600000000001</v>
      </c>
      <c r="D8" s="77">
        <v>294.00700000000001</v>
      </c>
      <c r="E8" s="15">
        <v>277.22399999999999</v>
      </c>
      <c r="F8" s="505">
        <v>-2E-3</v>
      </c>
      <c r="G8" s="505">
        <v>0.375</v>
      </c>
      <c r="H8" s="77">
        <v>284.17599999999999</v>
      </c>
      <c r="I8" s="77">
        <v>298.15800000000002</v>
      </c>
      <c r="J8" s="77">
        <v>309.23399999999998</v>
      </c>
      <c r="K8" s="505">
        <v>3.6999999999999998E-2</v>
      </c>
      <c r="L8" s="625">
        <v>0.32600000000000001</v>
      </c>
    </row>
    <row r="9" spans="1:12" x14ac:dyDescent="0.3">
      <c r="A9" s="624" t="s">
        <v>140</v>
      </c>
      <c r="B9" s="77">
        <v>237.97300000000001</v>
      </c>
      <c r="C9" s="77">
        <v>252.72800000000001</v>
      </c>
      <c r="D9" s="77">
        <v>325.78100000000001</v>
      </c>
      <c r="E9" s="15">
        <v>344.07900000000001</v>
      </c>
      <c r="F9" s="505">
        <v>0.13100000000000001</v>
      </c>
      <c r="G9" s="505">
        <v>0.38400000000000001</v>
      </c>
      <c r="H9" s="77">
        <v>374.2</v>
      </c>
      <c r="I9" s="77">
        <v>403.40499999999997</v>
      </c>
      <c r="J9" s="77">
        <v>418.44499999999999</v>
      </c>
      <c r="K9" s="505">
        <v>6.7000000000000004E-2</v>
      </c>
      <c r="L9" s="625">
        <v>0.43</v>
      </c>
    </row>
    <row r="10" spans="1:12" x14ac:dyDescent="0.3">
      <c r="A10" s="624" t="s">
        <v>244</v>
      </c>
      <c r="B10" s="77">
        <v>17.172999999999998</v>
      </c>
      <c r="C10" s="77">
        <v>10.414</v>
      </c>
      <c r="D10" s="77">
        <v>11.34</v>
      </c>
      <c r="E10" s="15">
        <v>13.015000000000001</v>
      </c>
      <c r="F10" s="505">
        <v>-8.7999999999999995E-2</v>
      </c>
      <c r="G10" s="505">
        <v>1.7000000000000001E-2</v>
      </c>
      <c r="H10" s="77">
        <v>13.776</v>
      </c>
      <c r="I10" s="77">
        <v>14.635</v>
      </c>
      <c r="J10" s="77">
        <v>15.183999999999999</v>
      </c>
      <c r="K10" s="505">
        <v>5.2999999999999999E-2</v>
      </c>
      <c r="L10" s="625">
        <v>1.6E-2</v>
      </c>
    </row>
    <row r="11" spans="1:12" x14ac:dyDescent="0.3">
      <c r="A11" s="624" t="s">
        <v>245</v>
      </c>
      <c r="B11" s="77">
        <v>79.430000000000007</v>
      </c>
      <c r="C11" s="77">
        <v>26.437000000000001</v>
      </c>
      <c r="D11" s="77">
        <v>42.113999999999997</v>
      </c>
      <c r="E11" s="15">
        <v>23.541</v>
      </c>
      <c r="F11" s="505">
        <v>-0.33300000000000002</v>
      </c>
      <c r="G11" s="505">
        <v>5.7000000000000002E-2</v>
      </c>
      <c r="H11" s="77">
        <v>80.900999999999996</v>
      </c>
      <c r="I11" s="77">
        <v>55.88</v>
      </c>
      <c r="J11" s="77">
        <v>47.841999999999999</v>
      </c>
      <c r="K11" s="505">
        <v>0.26700000000000002</v>
      </c>
      <c r="L11" s="625">
        <v>5.8000000000000003E-2</v>
      </c>
    </row>
    <row r="12" spans="1:12" x14ac:dyDescent="0.3">
      <c r="A12" s="81" t="s">
        <v>3</v>
      </c>
      <c r="B12" s="195">
        <v>738.721</v>
      </c>
      <c r="C12" s="195">
        <v>692.66</v>
      </c>
      <c r="D12" s="195">
        <v>791.64800000000002</v>
      </c>
      <c r="E12" s="24">
        <v>801.32</v>
      </c>
      <c r="F12" s="522">
        <v>2.7E-2</v>
      </c>
      <c r="G12" s="522">
        <v>1</v>
      </c>
      <c r="H12" s="195">
        <v>900.08</v>
      </c>
      <c r="I12" s="195">
        <v>928.03200000000004</v>
      </c>
      <c r="J12" s="195">
        <v>952.58799999999997</v>
      </c>
      <c r="K12" s="522">
        <v>5.8999999999999997E-2</v>
      </c>
      <c r="L12" s="523">
        <v>1</v>
      </c>
    </row>
    <row r="13" spans="1:12" ht="19.2" x14ac:dyDescent="0.3">
      <c r="A13" s="86" t="s">
        <v>62</v>
      </c>
      <c r="B13" s="87" t="s">
        <v>63</v>
      </c>
      <c r="C13" s="87"/>
      <c r="D13" s="88"/>
      <c r="E13" s="89">
        <v>4</v>
      </c>
      <c r="F13" s="510"/>
      <c r="G13" s="510"/>
      <c r="H13" s="511">
        <v>47.311</v>
      </c>
      <c r="I13" s="92">
        <v>20.382999999999999</v>
      </c>
      <c r="J13" s="512">
        <v>11.012</v>
      </c>
      <c r="K13" s="510"/>
      <c r="L13" s="513"/>
    </row>
    <row r="14" spans="1:12" x14ac:dyDescent="0.3">
      <c r="A14" s="514"/>
      <c r="B14" s="515"/>
      <c r="C14" s="515"/>
      <c r="D14" s="515"/>
      <c r="E14" s="515"/>
      <c r="F14" s="516"/>
      <c r="G14" s="516"/>
      <c r="H14" s="515"/>
      <c r="I14" s="517"/>
      <c r="J14" s="518"/>
      <c r="K14" s="519"/>
      <c r="L14" s="519"/>
    </row>
    <row r="15" spans="1:12" x14ac:dyDescent="0.3">
      <c r="A15" s="98" t="s">
        <v>64</v>
      </c>
      <c r="B15" s="99"/>
      <c r="C15" s="99"/>
      <c r="D15" s="99"/>
      <c r="E15" s="99"/>
      <c r="F15" s="520"/>
      <c r="G15" s="520"/>
      <c r="H15" s="99"/>
      <c r="I15" s="99"/>
      <c r="J15" s="101"/>
      <c r="K15" s="521"/>
      <c r="L15" s="521"/>
    </row>
    <row r="16" spans="1:12" x14ac:dyDescent="0.3">
      <c r="A16" s="103" t="s">
        <v>65</v>
      </c>
      <c r="B16" s="195">
        <v>184.63900000000001</v>
      </c>
      <c r="C16" s="195">
        <v>116.158</v>
      </c>
      <c r="D16" s="195">
        <v>134.93199999999999</v>
      </c>
      <c r="E16" s="24">
        <v>140.48400000000001</v>
      </c>
      <c r="F16" s="522">
        <v>-8.6999999999999994E-2</v>
      </c>
      <c r="G16" s="522">
        <v>0.191</v>
      </c>
      <c r="H16" s="195">
        <v>200.04300000000001</v>
      </c>
      <c r="I16" s="195">
        <v>182.46799999999999</v>
      </c>
      <c r="J16" s="195">
        <v>179.24700000000001</v>
      </c>
      <c r="K16" s="522">
        <v>8.5000000000000006E-2</v>
      </c>
      <c r="L16" s="523">
        <v>0.19600000000000001</v>
      </c>
    </row>
    <row r="17" spans="1:12" ht="19.2" x14ac:dyDescent="0.3">
      <c r="A17" s="13" t="s">
        <v>66</v>
      </c>
      <c r="B17" s="107">
        <v>69.679000000000002</v>
      </c>
      <c r="C17" s="72">
        <v>70.959000000000003</v>
      </c>
      <c r="D17" s="72">
        <v>81.369</v>
      </c>
      <c r="E17" s="74">
        <v>86.896000000000001</v>
      </c>
      <c r="F17" s="504">
        <v>7.5999999999999998E-2</v>
      </c>
      <c r="G17" s="503">
        <v>0.10199999999999999</v>
      </c>
      <c r="H17" s="107">
        <v>93.415999999999997</v>
      </c>
      <c r="I17" s="72">
        <v>100.042</v>
      </c>
      <c r="J17" s="73">
        <v>103.883</v>
      </c>
      <c r="K17" s="503">
        <v>6.0999999999999999E-2</v>
      </c>
      <c r="L17" s="524">
        <v>0.107</v>
      </c>
    </row>
    <row r="18" spans="1:12" x14ac:dyDescent="0.3">
      <c r="A18" s="13" t="s">
        <v>67</v>
      </c>
      <c r="B18" s="21">
        <v>114.96</v>
      </c>
      <c r="C18" s="77">
        <v>45.198999999999998</v>
      </c>
      <c r="D18" s="77">
        <v>53.563000000000002</v>
      </c>
      <c r="E18" s="15">
        <v>53.588000000000001</v>
      </c>
      <c r="F18" s="506">
        <v>-0.22500000000000001</v>
      </c>
      <c r="G18" s="505">
        <v>8.7999999999999995E-2</v>
      </c>
      <c r="H18" s="21">
        <v>106.627</v>
      </c>
      <c r="I18" s="77">
        <v>82.426000000000002</v>
      </c>
      <c r="J18" s="78">
        <v>75.364000000000004</v>
      </c>
      <c r="K18" s="505">
        <v>0.12</v>
      </c>
      <c r="L18" s="525">
        <v>8.8999999999999996E-2</v>
      </c>
    </row>
    <row r="19" spans="1:12" x14ac:dyDescent="0.3">
      <c r="A19" s="110" t="s">
        <v>68</v>
      </c>
      <c r="B19" s="111"/>
      <c r="C19" s="112"/>
      <c r="D19" s="112"/>
      <c r="E19" s="113"/>
      <c r="F19" s="626"/>
      <c r="G19" s="526"/>
      <c r="H19" s="527"/>
      <c r="I19" s="115"/>
      <c r="J19" s="528"/>
      <c r="K19" s="526"/>
      <c r="L19" s="529"/>
    </row>
    <row r="20" spans="1:12" ht="19.2" x14ac:dyDescent="0.3">
      <c r="A20" s="110" t="s">
        <v>69</v>
      </c>
      <c r="B20" s="117">
        <v>28.984000000000002</v>
      </c>
      <c r="C20" s="118">
        <v>8.58</v>
      </c>
      <c r="D20" s="118">
        <v>5.3479999999999999</v>
      </c>
      <c r="E20" s="119">
        <v>13.244999999999999</v>
      </c>
      <c r="F20" s="627">
        <v>-0.23</v>
      </c>
      <c r="G20" s="530">
        <v>1.9E-2</v>
      </c>
      <c r="H20" s="117">
        <v>8.6820000000000004</v>
      </c>
      <c r="I20" s="118">
        <v>9.1940000000000008</v>
      </c>
      <c r="J20" s="531">
        <v>9.5289999999999999</v>
      </c>
      <c r="K20" s="530">
        <v>-0.104</v>
      </c>
      <c r="L20" s="532">
        <v>1.0999999999999999E-2</v>
      </c>
    </row>
    <row r="21" spans="1:12" x14ac:dyDescent="0.3">
      <c r="A21" s="110" t="s">
        <v>70</v>
      </c>
      <c r="B21" s="117">
        <v>7.3029999999999999</v>
      </c>
      <c r="C21" s="118">
        <v>4.883</v>
      </c>
      <c r="D21" s="118">
        <v>0.36</v>
      </c>
      <c r="E21" s="119">
        <v>5.3129999999999997</v>
      </c>
      <c r="F21" s="627">
        <v>-0.10100000000000001</v>
      </c>
      <c r="G21" s="530">
        <v>6.0000000000000001E-3</v>
      </c>
      <c r="H21" s="117">
        <v>5.15</v>
      </c>
      <c r="I21" s="118">
        <v>5.4409999999999998</v>
      </c>
      <c r="J21" s="531">
        <v>5.6390000000000002</v>
      </c>
      <c r="K21" s="530">
        <v>0.02</v>
      </c>
      <c r="L21" s="532">
        <v>6.0000000000000001E-3</v>
      </c>
    </row>
    <row r="22" spans="1:12" ht="28.8" x14ac:dyDescent="0.3">
      <c r="A22" s="110" t="s">
        <v>71</v>
      </c>
      <c r="B22" s="117">
        <v>0.128</v>
      </c>
      <c r="C22" s="118">
        <v>0</v>
      </c>
      <c r="D22" s="118">
        <v>6.0000000000000001E-3</v>
      </c>
      <c r="E22" s="119">
        <v>0</v>
      </c>
      <c r="F22" s="627">
        <v>-1</v>
      </c>
      <c r="G22" s="530">
        <v>0</v>
      </c>
      <c r="H22" s="117">
        <v>56.506</v>
      </c>
      <c r="I22" s="118">
        <v>30</v>
      </c>
      <c r="J22" s="531">
        <v>21</v>
      </c>
      <c r="K22" s="530">
        <v>0</v>
      </c>
      <c r="L22" s="532">
        <v>0.03</v>
      </c>
    </row>
    <row r="23" spans="1:12" x14ac:dyDescent="0.3">
      <c r="A23" s="110" t="s">
        <v>73</v>
      </c>
      <c r="B23" s="117">
        <v>25.942</v>
      </c>
      <c r="C23" s="118">
        <v>19.645</v>
      </c>
      <c r="D23" s="118">
        <v>21.992000000000001</v>
      </c>
      <c r="E23" s="119">
        <v>23.33</v>
      </c>
      <c r="F23" s="627">
        <v>-3.5000000000000003E-2</v>
      </c>
      <c r="G23" s="530">
        <v>0.03</v>
      </c>
      <c r="H23" s="117">
        <v>24.173999999999999</v>
      </c>
      <c r="I23" s="118">
        <v>25.012</v>
      </c>
      <c r="J23" s="531">
        <v>25.94</v>
      </c>
      <c r="K23" s="530">
        <v>3.5999999999999997E-2</v>
      </c>
      <c r="L23" s="532">
        <v>2.7E-2</v>
      </c>
    </row>
    <row r="24" spans="1:12" x14ac:dyDescent="0.3">
      <c r="A24" s="110" t="s">
        <v>74</v>
      </c>
      <c r="B24" s="117">
        <v>1.522</v>
      </c>
      <c r="C24" s="118">
        <v>4.7610000000000001</v>
      </c>
      <c r="D24" s="118">
        <v>2.0680000000000001</v>
      </c>
      <c r="E24" s="119">
        <v>4.109</v>
      </c>
      <c r="F24" s="627">
        <v>0.39200000000000002</v>
      </c>
      <c r="G24" s="530">
        <v>4.0000000000000001E-3</v>
      </c>
      <c r="H24" s="117">
        <v>4.2160000000000002</v>
      </c>
      <c r="I24" s="118">
        <v>4.4480000000000004</v>
      </c>
      <c r="J24" s="531">
        <v>4.6139999999999999</v>
      </c>
      <c r="K24" s="530">
        <v>3.9E-2</v>
      </c>
      <c r="L24" s="532">
        <v>5.0000000000000001E-3</v>
      </c>
    </row>
    <row r="25" spans="1:12" x14ac:dyDescent="0.3">
      <c r="A25" s="110" t="s">
        <v>131</v>
      </c>
      <c r="B25" s="533">
        <v>36.628</v>
      </c>
      <c r="C25" s="534">
        <v>2.8769999999999998</v>
      </c>
      <c r="D25" s="534">
        <v>13.242000000000001</v>
      </c>
      <c r="E25" s="535">
        <v>2.9420000000000002</v>
      </c>
      <c r="F25" s="628">
        <v>-0.56899999999999995</v>
      </c>
      <c r="G25" s="536">
        <v>1.7999999999999999E-2</v>
      </c>
      <c r="H25" s="533">
        <v>3.0630000000000002</v>
      </c>
      <c r="I25" s="534">
        <v>3.2320000000000002</v>
      </c>
      <c r="J25" s="537">
        <v>3.355</v>
      </c>
      <c r="K25" s="536">
        <v>4.4999999999999998E-2</v>
      </c>
      <c r="L25" s="538">
        <v>4.0000000000000001E-3</v>
      </c>
    </row>
    <row r="26" spans="1:12" x14ac:dyDescent="0.3">
      <c r="A26" s="103" t="s">
        <v>76</v>
      </c>
      <c r="B26" s="104">
        <v>553.38</v>
      </c>
      <c r="C26" s="104">
        <v>575.58799999999997</v>
      </c>
      <c r="D26" s="104">
        <v>656.322</v>
      </c>
      <c r="E26" s="127">
        <v>659.66600000000005</v>
      </c>
      <c r="F26" s="539">
        <v>0.06</v>
      </c>
      <c r="G26" s="539">
        <v>0.80800000000000005</v>
      </c>
      <c r="H26" s="208">
        <v>698.84699999999998</v>
      </c>
      <c r="I26" s="104">
        <v>744.30799999999999</v>
      </c>
      <c r="J26" s="104">
        <v>772.01300000000003</v>
      </c>
      <c r="K26" s="540">
        <v>5.3999999999999999E-2</v>
      </c>
      <c r="L26" s="539">
        <v>0.80300000000000005</v>
      </c>
    </row>
    <row r="27" spans="1:12" ht="19.2" x14ac:dyDescent="0.3">
      <c r="A27" s="13" t="s">
        <v>78</v>
      </c>
      <c r="B27" s="107">
        <v>549.94299999999998</v>
      </c>
      <c r="C27" s="72">
        <v>572.58699999999999</v>
      </c>
      <c r="D27" s="72">
        <v>650.60900000000004</v>
      </c>
      <c r="E27" s="74">
        <v>657.37900000000002</v>
      </c>
      <c r="F27" s="504">
        <v>6.0999999999999999E-2</v>
      </c>
      <c r="G27" s="503">
        <v>0.80400000000000005</v>
      </c>
      <c r="H27" s="107">
        <v>696.43399999999997</v>
      </c>
      <c r="I27" s="72">
        <v>741.71400000000006</v>
      </c>
      <c r="J27" s="73">
        <v>769.32100000000003</v>
      </c>
      <c r="K27" s="503">
        <v>5.3999999999999999E-2</v>
      </c>
      <c r="L27" s="524">
        <v>0.8</v>
      </c>
    </row>
    <row r="28" spans="1:12" x14ac:dyDescent="0.3">
      <c r="A28" s="13" t="s">
        <v>81</v>
      </c>
      <c r="B28" s="21">
        <v>3.0870000000000002</v>
      </c>
      <c r="C28" s="77">
        <v>2.2869999999999999</v>
      </c>
      <c r="D28" s="77">
        <v>3.2869999999999999</v>
      </c>
      <c r="E28" s="15">
        <v>2.2869999999999999</v>
      </c>
      <c r="F28" s="506">
        <v>-9.5000000000000001E-2</v>
      </c>
      <c r="G28" s="505">
        <v>4.0000000000000001E-3</v>
      </c>
      <c r="H28" s="21">
        <v>2.4129999999999998</v>
      </c>
      <c r="I28" s="77">
        <v>2.5939999999999999</v>
      </c>
      <c r="J28" s="78">
        <v>2.6920000000000002</v>
      </c>
      <c r="K28" s="505">
        <v>5.6000000000000001E-2</v>
      </c>
      <c r="L28" s="525">
        <v>3.0000000000000001E-3</v>
      </c>
    </row>
    <row r="29" spans="1:12" x14ac:dyDescent="0.3">
      <c r="A29" s="13" t="s">
        <v>82</v>
      </c>
      <c r="B29" s="122">
        <v>0.35</v>
      </c>
      <c r="C29" s="123">
        <v>0.71399999999999997</v>
      </c>
      <c r="D29" s="123">
        <v>2.4260000000000002</v>
      </c>
      <c r="E29" s="124">
        <v>0</v>
      </c>
      <c r="F29" s="629">
        <v>-1</v>
      </c>
      <c r="G29" s="541">
        <v>1E-3</v>
      </c>
      <c r="H29" s="122">
        <v>0</v>
      </c>
      <c r="I29" s="123">
        <v>0</v>
      </c>
      <c r="J29" s="204">
        <v>0</v>
      </c>
      <c r="K29" s="541">
        <v>0</v>
      </c>
      <c r="L29" s="542">
        <v>0</v>
      </c>
    </row>
    <row r="30" spans="1:12" x14ac:dyDescent="0.3">
      <c r="A30" s="103" t="s">
        <v>83</v>
      </c>
      <c r="B30" s="104">
        <v>0.70199999999999996</v>
      </c>
      <c r="C30" s="104">
        <v>0.91400000000000003</v>
      </c>
      <c r="D30" s="104">
        <v>0.39400000000000002</v>
      </c>
      <c r="E30" s="127">
        <v>1.17</v>
      </c>
      <c r="F30" s="539">
        <v>0.186</v>
      </c>
      <c r="G30" s="539">
        <v>1E-3</v>
      </c>
      <c r="H30" s="208">
        <v>1.19</v>
      </c>
      <c r="I30" s="104">
        <v>1.256</v>
      </c>
      <c r="J30" s="104">
        <v>1.3280000000000001</v>
      </c>
      <c r="K30" s="540">
        <v>4.2999999999999997E-2</v>
      </c>
      <c r="L30" s="543">
        <v>1E-3</v>
      </c>
    </row>
    <row r="31" spans="1:12" ht="19.2" x14ac:dyDescent="0.3">
      <c r="A31" s="13" t="s">
        <v>85</v>
      </c>
      <c r="B31" s="648">
        <v>0.70199999999999996</v>
      </c>
      <c r="C31" s="649">
        <v>0.91400000000000003</v>
      </c>
      <c r="D31" s="649">
        <v>0.39400000000000002</v>
      </c>
      <c r="E31" s="650">
        <v>1.17</v>
      </c>
      <c r="F31" s="651">
        <v>0.186</v>
      </c>
      <c r="G31" s="652">
        <v>1E-3</v>
      </c>
      <c r="H31" s="648">
        <v>1.19</v>
      </c>
      <c r="I31" s="649">
        <v>1.256</v>
      </c>
      <c r="J31" s="653">
        <v>1.3280000000000001</v>
      </c>
      <c r="K31" s="652">
        <v>4.2999999999999997E-2</v>
      </c>
      <c r="L31" s="654">
        <v>1E-3</v>
      </c>
    </row>
    <row r="32" spans="1:12" x14ac:dyDescent="0.3">
      <c r="A32" s="141" t="s">
        <v>3</v>
      </c>
      <c r="B32" s="82">
        <v>738.721</v>
      </c>
      <c r="C32" s="82">
        <v>692.66</v>
      </c>
      <c r="D32" s="82">
        <v>791.64800000000002</v>
      </c>
      <c r="E32" s="41">
        <v>801.32</v>
      </c>
      <c r="F32" s="549">
        <v>2.7E-2</v>
      </c>
      <c r="G32" s="549">
        <v>1</v>
      </c>
      <c r="H32" s="82">
        <v>900.08</v>
      </c>
      <c r="I32" s="82">
        <v>928.03200000000004</v>
      </c>
      <c r="J32" s="82">
        <v>952.58799999999997</v>
      </c>
      <c r="K32" s="549">
        <v>5.8999999999999997E-2</v>
      </c>
      <c r="L32" s="550">
        <v>1</v>
      </c>
    </row>
    <row r="33" spans="1:12" ht="38.4" x14ac:dyDescent="0.3">
      <c r="A33" s="551" t="s">
        <v>214</v>
      </c>
      <c r="B33" s="552">
        <v>9.7000000000000003E-2</v>
      </c>
      <c r="C33" s="552">
        <v>8.7999999999999995E-2</v>
      </c>
      <c r="D33" s="553">
        <v>9.9000000000000005E-2</v>
      </c>
      <c r="E33" s="552">
        <v>9.1999999999999998E-2</v>
      </c>
      <c r="F33" s="554">
        <v>0</v>
      </c>
      <c r="G33" s="554">
        <v>0</v>
      </c>
      <c r="H33" s="552">
        <v>0.10100000000000001</v>
      </c>
      <c r="I33" s="552">
        <v>0.1</v>
      </c>
      <c r="J33" s="552">
        <v>9.9000000000000005E-2</v>
      </c>
      <c r="K33" s="554">
        <v>0</v>
      </c>
      <c r="L33" s="555">
        <v>0</v>
      </c>
    </row>
    <row r="34" spans="1:12" x14ac:dyDescent="0.3">
      <c r="A34" s="40"/>
      <c r="B34" s="40"/>
      <c r="C34" s="40"/>
      <c r="D34" s="40"/>
      <c r="E34" s="40"/>
      <c r="F34" s="40"/>
      <c r="G34" s="40"/>
      <c r="H34" s="40"/>
      <c r="I34" s="40"/>
      <c r="J34" s="40"/>
      <c r="K34" s="40"/>
      <c r="L34" s="40"/>
    </row>
    <row r="35" spans="1:12" x14ac:dyDescent="0.3">
      <c r="A35" s="557" t="s">
        <v>215</v>
      </c>
      <c r="B35" s="558"/>
      <c r="C35" s="559"/>
      <c r="D35" s="559"/>
      <c r="E35" s="560"/>
      <c r="F35" s="561"/>
      <c r="G35" s="561"/>
      <c r="H35" s="560"/>
      <c r="I35" s="561"/>
      <c r="J35" s="561"/>
      <c r="K35" s="560"/>
      <c r="L35" s="561"/>
    </row>
    <row r="36" spans="1:12" x14ac:dyDescent="0.3">
      <c r="A36" s="562" t="s">
        <v>82</v>
      </c>
      <c r="B36" s="563"/>
      <c r="C36" s="563"/>
      <c r="D36" s="564" t="s">
        <v>63</v>
      </c>
      <c r="E36" s="565"/>
      <c r="F36" s="566"/>
      <c r="G36" s="567"/>
      <c r="H36" s="563"/>
      <c r="I36" s="563"/>
      <c r="J36" s="563"/>
      <c r="K36" s="567"/>
      <c r="L36" s="566"/>
    </row>
    <row r="37" spans="1:12" x14ac:dyDescent="0.3">
      <c r="A37" s="587" t="s">
        <v>144</v>
      </c>
      <c r="B37" s="588"/>
      <c r="C37" s="630"/>
      <c r="D37" s="631" t="s">
        <v>63</v>
      </c>
      <c r="E37" s="591"/>
      <c r="F37" s="592"/>
      <c r="G37" s="593"/>
      <c r="H37" s="594"/>
      <c r="I37" s="594"/>
      <c r="J37" s="594"/>
      <c r="K37" s="593"/>
      <c r="L37" s="592"/>
    </row>
    <row r="38" spans="1:12" x14ac:dyDescent="0.3">
      <c r="A38" s="587" t="s">
        <v>136</v>
      </c>
      <c r="B38" s="596">
        <v>0.33600000000000002</v>
      </c>
      <c r="C38" s="632">
        <v>0.71399999999999997</v>
      </c>
      <c r="D38" s="633">
        <v>0.42599999999999999</v>
      </c>
      <c r="E38" s="599">
        <v>0</v>
      </c>
      <c r="F38" s="600">
        <v>-1</v>
      </c>
      <c r="G38" s="601">
        <v>0</v>
      </c>
      <c r="H38" s="602">
        <v>0</v>
      </c>
      <c r="I38" s="602">
        <v>0</v>
      </c>
      <c r="J38" s="602">
        <v>0</v>
      </c>
      <c r="K38" s="601">
        <v>0</v>
      </c>
      <c r="L38" s="600">
        <v>0</v>
      </c>
    </row>
    <row r="39" spans="1:12" x14ac:dyDescent="0.3">
      <c r="A39" s="603" t="s">
        <v>145</v>
      </c>
      <c r="B39" s="604">
        <v>0.33600000000000002</v>
      </c>
      <c r="C39" s="634">
        <v>0.71399999999999997</v>
      </c>
      <c r="D39" s="635">
        <v>0.42599999999999999</v>
      </c>
      <c r="E39" s="607">
        <v>0</v>
      </c>
      <c r="F39" s="608">
        <v>-1</v>
      </c>
      <c r="G39" s="609">
        <v>0</v>
      </c>
      <c r="H39" s="610">
        <v>0</v>
      </c>
      <c r="I39" s="610">
        <v>0</v>
      </c>
      <c r="J39" s="610">
        <v>0</v>
      </c>
      <c r="K39" s="609">
        <v>0</v>
      </c>
      <c r="L39" s="611">
        <v>0</v>
      </c>
    </row>
    <row r="40" spans="1:12" x14ac:dyDescent="0.3">
      <c r="A40" s="587" t="s">
        <v>82</v>
      </c>
      <c r="B40" s="588"/>
      <c r="C40" s="630"/>
      <c r="D40" s="631" t="s">
        <v>63</v>
      </c>
      <c r="E40" s="591"/>
      <c r="F40" s="592"/>
      <c r="G40" s="593"/>
      <c r="H40" s="594"/>
      <c r="I40" s="594"/>
      <c r="J40" s="594"/>
      <c r="K40" s="593"/>
      <c r="L40" s="592"/>
    </row>
    <row r="41" spans="1:12" x14ac:dyDescent="0.3">
      <c r="A41" s="587" t="s">
        <v>149</v>
      </c>
      <c r="B41" s="588"/>
      <c r="C41" s="630"/>
      <c r="D41" s="631" t="s">
        <v>63</v>
      </c>
      <c r="E41" s="591"/>
      <c r="F41" s="592"/>
      <c r="G41" s="593"/>
      <c r="H41" s="594"/>
      <c r="I41" s="594"/>
      <c r="J41" s="594"/>
      <c r="K41" s="593"/>
      <c r="L41" s="592"/>
    </row>
    <row r="42" spans="1:12" x14ac:dyDescent="0.3">
      <c r="A42" s="587" t="s">
        <v>136</v>
      </c>
      <c r="B42" s="596">
        <v>0</v>
      </c>
      <c r="C42" s="632">
        <v>0</v>
      </c>
      <c r="D42" s="633">
        <v>2</v>
      </c>
      <c r="E42" s="599">
        <v>0</v>
      </c>
      <c r="F42" s="600">
        <v>0</v>
      </c>
      <c r="G42" s="601">
        <v>1E-3</v>
      </c>
      <c r="H42" s="602">
        <v>0</v>
      </c>
      <c r="I42" s="602">
        <v>0</v>
      </c>
      <c r="J42" s="602">
        <v>0</v>
      </c>
      <c r="K42" s="601">
        <v>0</v>
      </c>
      <c r="L42" s="600">
        <v>0</v>
      </c>
    </row>
    <row r="43" spans="1:12" x14ac:dyDescent="0.3">
      <c r="A43" s="603" t="s">
        <v>139</v>
      </c>
      <c r="B43" s="604">
        <v>0</v>
      </c>
      <c r="C43" s="605">
        <v>0</v>
      </c>
      <c r="D43" s="606">
        <v>2</v>
      </c>
      <c r="E43" s="607">
        <v>0</v>
      </c>
      <c r="F43" s="608">
        <v>0</v>
      </c>
      <c r="G43" s="609">
        <v>1E-3</v>
      </c>
      <c r="H43" s="610">
        <v>0</v>
      </c>
      <c r="I43" s="610">
        <v>0</v>
      </c>
      <c r="J43" s="610">
        <v>0</v>
      </c>
      <c r="K43" s="609">
        <v>0</v>
      </c>
      <c r="L43" s="611">
        <v>0</v>
      </c>
    </row>
    <row r="44" spans="1:12" x14ac:dyDescent="0.3">
      <c r="A44" s="587" t="s">
        <v>78</v>
      </c>
      <c r="B44" s="588"/>
      <c r="C44" s="589"/>
      <c r="D44" s="595"/>
      <c r="E44" s="591"/>
      <c r="F44" s="592"/>
      <c r="G44" s="593"/>
      <c r="H44" s="594"/>
      <c r="I44" s="594"/>
      <c r="J44" s="594"/>
      <c r="K44" s="593"/>
      <c r="L44" s="592"/>
    </row>
    <row r="45" spans="1:12" x14ac:dyDescent="0.3">
      <c r="A45" s="587" t="s">
        <v>135</v>
      </c>
      <c r="B45" s="588"/>
      <c r="C45" s="589"/>
      <c r="D45" s="595" t="s">
        <v>63</v>
      </c>
      <c r="E45" s="591"/>
      <c r="F45" s="592"/>
      <c r="G45" s="593"/>
      <c r="H45" s="594"/>
      <c r="I45" s="594"/>
      <c r="J45" s="594"/>
      <c r="K45" s="593"/>
      <c r="L45" s="592"/>
    </row>
    <row r="46" spans="1:12" x14ac:dyDescent="0.3">
      <c r="A46" s="587" t="s">
        <v>136</v>
      </c>
      <c r="B46" s="596">
        <v>516.899</v>
      </c>
      <c r="C46" s="597">
        <v>537.89</v>
      </c>
      <c r="D46" s="598">
        <v>614.01499999999999</v>
      </c>
      <c r="E46" s="599">
        <v>619.32100000000003</v>
      </c>
      <c r="F46" s="600">
        <v>6.2E-2</v>
      </c>
      <c r="G46" s="601">
        <v>0.75700000000000001</v>
      </c>
      <c r="H46" s="602">
        <v>656.28300000000002</v>
      </c>
      <c r="I46" s="602">
        <v>699.35500000000002</v>
      </c>
      <c r="J46" s="602">
        <v>769.32100000000003</v>
      </c>
      <c r="K46" s="601">
        <v>7.4999999999999997E-2</v>
      </c>
      <c r="L46" s="600">
        <v>0.76600000000000001</v>
      </c>
    </row>
    <row r="47" spans="1:12" x14ac:dyDescent="0.3">
      <c r="A47" s="603" t="s">
        <v>138</v>
      </c>
      <c r="B47" s="612">
        <v>33.030999999999999</v>
      </c>
      <c r="C47" s="613">
        <v>34.523000000000003</v>
      </c>
      <c r="D47" s="614">
        <v>32.820999999999998</v>
      </c>
      <c r="E47" s="615">
        <v>36.076000000000001</v>
      </c>
      <c r="F47" s="616">
        <v>0.03</v>
      </c>
      <c r="G47" s="617">
        <v>4.4999999999999998E-2</v>
      </c>
      <c r="H47" s="618">
        <v>38.058</v>
      </c>
      <c r="I47" s="618">
        <v>40.151000000000003</v>
      </c>
      <c r="J47" s="618">
        <v>41.642000000000003</v>
      </c>
      <c r="K47" s="617">
        <v>4.9000000000000002E-2</v>
      </c>
      <c r="L47" s="619">
        <v>4.3999999999999997E-2</v>
      </c>
    </row>
    <row r="48" spans="1:12" x14ac:dyDescent="0.3">
      <c r="A48" s="603" t="s">
        <v>139</v>
      </c>
      <c r="B48" s="655">
        <v>245.89500000000001</v>
      </c>
      <c r="C48" s="589">
        <v>250.63900000000001</v>
      </c>
      <c r="D48" s="595">
        <v>255.41300000000001</v>
      </c>
      <c r="E48" s="591">
        <v>239.166</v>
      </c>
      <c r="F48" s="592">
        <v>-8.9999999999999993E-3</v>
      </c>
      <c r="G48" s="593">
        <v>0.32800000000000001</v>
      </c>
      <c r="H48" s="594">
        <v>244.02500000000001</v>
      </c>
      <c r="I48" s="594">
        <v>255.79900000000001</v>
      </c>
      <c r="J48" s="594">
        <v>309.23399999999998</v>
      </c>
      <c r="K48" s="593">
        <v>8.8999999999999996E-2</v>
      </c>
      <c r="L48" s="656">
        <v>0.29299999999999998</v>
      </c>
    </row>
    <row r="49" spans="1:12" x14ac:dyDescent="0.3">
      <c r="A49" s="603" t="s">
        <v>140</v>
      </c>
      <c r="B49" s="657">
        <v>237.97300000000001</v>
      </c>
      <c r="C49" s="658">
        <v>252.72800000000001</v>
      </c>
      <c r="D49" s="659">
        <v>325.78100000000001</v>
      </c>
      <c r="E49" s="660">
        <v>344.07900000000001</v>
      </c>
      <c r="F49" s="661">
        <v>0.13100000000000001</v>
      </c>
      <c r="G49" s="662">
        <v>0.38400000000000001</v>
      </c>
      <c r="H49" s="663">
        <v>374.2</v>
      </c>
      <c r="I49" s="663">
        <v>403.40499999999997</v>
      </c>
      <c r="J49" s="663">
        <v>418.44499999999999</v>
      </c>
      <c r="K49" s="662">
        <v>6.7000000000000004E-2</v>
      </c>
      <c r="L49" s="664">
        <v>0.43</v>
      </c>
    </row>
    <row r="50" spans="1:12" x14ac:dyDescent="0.3">
      <c r="A50" s="587" t="s">
        <v>143</v>
      </c>
      <c r="B50" s="596">
        <v>33.043999999999997</v>
      </c>
      <c r="C50" s="597">
        <v>34.697000000000003</v>
      </c>
      <c r="D50" s="598">
        <v>36.594000000000001</v>
      </c>
      <c r="E50" s="599">
        <v>38.058</v>
      </c>
      <c r="F50" s="600">
        <v>4.8000000000000001E-2</v>
      </c>
      <c r="G50" s="601">
        <v>4.7E-2</v>
      </c>
      <c r="H50" s="602">
        <v>40.151000000000003</v>
      </c>
      <c r="I50" s="602">
        <v>42.359000000000002</v>
      </c>
      <c r="J50" s="602">
        <v>0</v>
      </c>
      <c r="K50" s="601">
        <v>-1</v>
      </c>
      <c r="L50" s="600">
        <v>3.4000000000000002E-2</v>
      </c>
    </row>
    <row r="51" spans="1:12" x14ac:dyDescent="0.3">
      <c r="A51" s="603" t="s">
        <v>139</v>
      </c>
      <c r="B51" s="604">
        <v>33.043999999999997</v>
      </c>
      <c r="C51" s="605">
        <v>34.697000000000003</v>
      </c>
      <c r="D51" s="606">
        <v>36.594000000000001</v>
      </c>
      <c r="E51" s="607">
        <v>38.058</v>
      </c>
      <c r="F51" s="608">
        <v>4.8000000000000001E-2</v>
      </c>
      <c r="G51" s="609">
        <v>4.7E-2</v>
      </c>
      <c r="H51" s="610">
        <v>40.151000000000003</v>
      </c>
      <c r="I51" s="610">
        <v>42.359000000000002</v>
      </c>
      <c r="J51" s="610">
        <v>0</v>
      </c>
      <c r="K51" s="609">
        <v>-1</v>
      </c>
      <c r="L51" s="611">
        <v>3.4000000000000002E-2</v>
      </c>
    </row>
    <row r="52" spans="1:12" x14ac:dyDescent="0.3">
      <c r="A52" s="587" t="s">
        <v>81</v>
      </c>
      <c r="B52" s="588"/>
      <c r="C52" s="589"/>
      <c r="D52" s="595"/>
      <c r="E52" s="591"/>
      <c r="F52" s="592"/>
      <c r="G52" s="593"/>
      <c r="H52" s="594"/>
      <c r="I52" s="594"/>
      <c r="J52" s="594"/>
      <c r="K52" s="593"/>
      <c r="L52" s="592"/>
    </row>
    <row r="53" spans="1:12" x14ac:dyDescent="0.3">
      <c r="A53" s="587" t="s">
        <v>136</v>
      </c>
      <c r="B53" s="596">
        <v>3.0870000000000002</v>
      </c>
      <c r="C53" s="597">
        <v>2.2869999999999999</v>
      </c>
      <c r="D53" s="598">
        <v>3.2869999999999999</v>
      </c>
      <c r="E53" s="599">
        <v>2.2869999999999999</v>
      </c>
      <c r="F53" s="600">
        <v>-9.5000000000000001E-2</v>
      </c>
      <c r="G53" s="601">
        <v>4.0000000000000001E-3</v>
      </c>
      <c r="H53" s="602">
        <v>2.4129999999999998</v>
      </c>
      <c r="I53" s="602">
        <v>2.5939999999999999</v>
      </c>
      <c r="J53" s="602">
        <v>2.6920000000000002</v>
      </c>
      <c r="K53" s="601">
        <v>5.6000000000000001E-2</v>
      </c>
      <c r="L53" s="600">
        <v>3.0000000000000001E-3</v>
      </c>
    </row>
    <row r="54" spans="1:12" x14ac:dyDescent="0.3">
      <c r="A54" s="603" t="s">
        <v>158</v>
      </c>
      <c r="B54" s="612">
        <v>1.2869999999999999</v>
      </c>
      <c r="C54" s="613">
        <v>1.2869999999999999</v>
      </c>
      <c r="D54" s="614">
        <v>2.2869999999999999</v>
      </c>
      <c r="E54" s="615">
        <v>1.2869999999999999</v>
      </c>
      <c r="F54" s="616">
        <v>0</v>
      </c>
      <c r="G54" s="617">
        <v>2E-3</v>
      </c>
      <c r="H54" s="618">
        <v>1.3580000000000001</v>
      </c>
      <c r="I54" s="618">
        <v>1.46</v>
      </c>
      <c r="J54" s="618">
        <v>1.5149999999999999</v>
      </c>
      <c r="K54" s="617">
        <v>5.6000000000000001E-2</v>
      </c>
      <c r="L54" s="619">
        <v>2E-3</v>
      </c>
    </row>
    <row r="55" spans="1:12" x14ac:dyDescent="0.3">
      <c r="A55" s="603" t="s">
        <v>159</v>
      </c>
      <c r="B55" s="655">
        <v>1.8</v>
      </c>
      <c r="C55" s="589">
        <v>1</v>
      </c>
      <c r="D55" s="595">
        <v>1</v>
      </c>
      <c r="E55" s="591">
        <v>1</v>
      </c>
      <c r="F55" s="592">
        <v>-0.17799999999999999</v>
      </c>
      <c r="G55" s="593">
        <v>2E-3</v>
      </c>
      <c r="H55" s="594">
        <v>1.0549999999999999</v>
      </c>
      <c r="I55" s="594">
        <v>1.1339999999999999</v>
      </c>
      <c r="J55" s="594">
        <v>1.177</v>
      </c>
      <c r="K55" s="593">
        <v>5.6000000000000001E-2</v>
      </c>
      <c r="L55" s="656">
        <v>1E-3</v>
      </c>
    </row>
    <row r="56" spans="1:12" x14ac:dyDescent="0.3">
      <c r="A56" s="620"/>
      <c r="B56" s="621"/>
      <c r="C56" s="621"/>
      <c r="D56" s="621"/>
      <c r="E56" s="621"/>
      <c r="F56" s="621"/>
      <c r="G56" s="621"/>
      <c r="H56" s="621"/>
      <c r="I56" s="621"/>
      <c r="J56" s="621"/>
      <c r="K56" s="636"/>
      <c r="L56" s="636"/>
    </row>
    <row r="57" spans="1:12" x14ac:dyDescent="0.3">
      <c r="A57" s="622"/>
      <c r="B57" s="623"/>
      <c r="C57" s="623"/>
      <c r="D57" s="623"/>
      <c r="E57" s="623"/>
      <c r="F57" s="623"/>
      <c r="G57" s="623"/>
      <c r="H57" s="623"/>
      <c r="I57" s="623"/>
      <c r="J57" s="623"/>
      <c r="K57" s="637"/>
      <c r="L57" s="63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65"/>
  <sheetViews>
    <sheetView showGridLines="0" workbookViewId="0">
      <selection sqref="A1:XFD1048576"/>
    </sheetView>
  </sheetViews>
  <sheetFormatPr defaultRowHeight="14.4" x14ac:dyDescent="0.3"/>
  <cols>
    <col min="1" max="1" width="16.109375" customWidth="1"/>
    <col min="2" max="5" width="6.44140625" customWidth="1"/>
    <col min="6" max="7" width="5.33203125" customWidth="1"/>
    <col min="8" max="10" width="6.77734375" customWidth="1"/>
    <col min="11" max="12" width="5.33203125" customWidth="1"/>
  </cols>
  <sheetData>
    <row r="1" spans="1:12" x14ac:dyDescent="0.3">
      <c r="A1" s="498" t="s">
        <v>246</v>
      </c>
      <c r="B1" s="498"/>
      <c r="C1" s="498"/>
      <c r="D1" s="498"/>
      <c r="E1" s="498"/>
      <c r="F1" s="498"/>
      <c r="G1" s="498"/>
      <c r="H1" s="498"/>
      <c r="I1" s="498"/>
      <c r="J1" s="498"/>
      <c r="K1" s="498"/>
      <c r="L1" s="498"/>
    </row>
    <row r="2" spans="1:12" ht="58.8" x14ac:dyDescent="0.3">
      <c r="A2" s="262" t="s">
        <v>209</v>
      </c>
      <c r="B2" s="263" t="s">
        <v>39</v>
      </c>
      <c r="C2" s="264"/>
      <c r="D2" s="57"/>
      <c r="E2" s="58" t="s">
        <v>40</v>
      </c>
      <c r="F2" s="499" t="s">
        <v>41</v>
      </c>
      <c r="G2" s="295" t="s">
        <v>42</v>
      </c>
      <c r="H2" s="264" t="s">
        <v>43</v>
      </c>
      <c r="I2" s="500"/>
      <c r="J2" s="500"/>
      <c r="K2" s="499" t="s">
        <v>41</v>
      </c>
      <c r="L2" s="501" t="s">
        <v>44</v>
      </c>
    </row>
    <row r="3" spans="1:12" x14ac:dyDescent="0.3">
      <c r="A3" s="64" t="s">
        <v>2</v>
      </c>
      <c r="B3" s="65" t="s">
        <v>45</v>
      </c>
      <c r="C3" s="65" t="s">
        <v>46</v>
      </c>
      <c r="D3" s="270" t="s">
        <v>47</v>
      </c>
      <c r="E3" s="271" t="s">
        <v>48</v>
      </c>
      <c r="F3" s="300" t="s">
        <v>49</v>
      </c>
      <c r="G3" s="301"/>
      <c r="H3" s="65" t="s">
        <v>50</v>
      </c>
      <c r="I3" s="65" t="s">
        <v>17</v>
      </c>
      <c r="J3" s="65" t="s">
        <v>18</v>
      </c>
      <c r="K3" s="300" t="s">
        <v>51</v>
      </c>
      <c r="L3" s="502"/>
    </row>
    <row r="4" spans="1:12" x14ac:dyDescent="0.3">
      <c r="A4" s="624" t="s">
        <v>247</v>
      </c>
      <c r="B4" s="72">
        <v>1568.7739999999999</v>
      </c>
      <c r="C4" s="72">
        <v>1404.5909999999999</v>
      </c>
      <c r="D4" s="72">
        <v>991.04300000000001</v>
      </c>
      <c r="E4" s="74">
        <v>1464.384</v>
      </c>
      <c r="F4" s="503">
        <v>-2.3E-2</v>
      </c>
      <c r="G4" s="503">
        <v>0.36</v>
      </c>
      <c r="H4" s="72">
        <v>1424.415</v>
      </c>
      <c r="I4" s="72">
        <v>1492.364</v>
      </c>
      <c r="J4" s="72">
        <v>1546.1669999999999</v>
      </c>
      <c r="K4" s="503">
        <v>1.7999999999999999E-2</v>
      </c>
      <c r="L4" s="504">
        <v>0.36799999999999999</v>
      </c>
    </row>
    <row r="5" spans="1:12" x14ac:dyDescent="0.3">
      <c r="A5" s="624" t="s">
        <v>248</v>
      </c>
      <c r="B5" s="77">
        <v>1956.8050000000001</v>
      </c>
      <c r="C5" s="77">
        <v>1966.8520000000001</v>
      </c>
      <c r="D5" s="77">
        <v>2170.0149999999999</v>
      </c>
      <c r="E5" s="15">
        <v>2234.752</v>
      </c>
      <c r="F5" s="505">
        <v>4.4999999999999998E-2</v>
      </c>
      <c r="G5" s="505">
        <v>0.55200000000000005</v>
      </c>
      <c r="H5" s="77">
        <v>2219.067</v>
      </c>
      <c r="I5" s="77">
        <v>2270.3159999999998</v>
      </c>
      <c r="J5" s="77">
        <v>2354.5349999999999</v>
      </c>
      <c r="K5" s="505">
        <v>1.7999999999999999E-2</v>
      </c>
      <c r="L5" s="625">
        <v>0.56299999999999994</v>
      </c>
    </row>
    <row r="6" spans="1:12" x14ac:dyDescent="0.3">
      <c r="A6" s="13" t="s">
        <v>249</v>
      </c>
      <c r="B6" s="665">
        <v>180</v>
      </c>
      <c r="C6" s="665">
        <v>110.455</v>
      </c>
      <c r="D6" s="665">
        <v>8.2550000000000008</v>
      </c>
      <c r="E6" s="666">
        <v>61</v>
      </c>
      <c r="F6" s="505">
        <v>-0.30299999999999999</v>
      </c>
      <c r="G6" s="505">
        <v>2.4E-2</v>
      </c>
      <c r="H6" s="665">
        <v>64.522000000000006</v>
      </c>
      <c r="I6" s="665">
        <v>0</v>
      </c>
      <c r="J6" s="665">
        <v>0</v>
      </c>
      <c r="K6" s="505">
        <v>-1</v>
      </c>
      <c r="L6" s="625">
        <v>8.0000000000000002E-3</v>
      </c>
    </row>
    <row r="7" spans="1:12" x14ac:dyDescent="0.3">
      <c r="A7" s="624" t="s">
        <v>250</v>
      </c>
      <c r="B7" s="77">
        <v>6.1879999999999997</v>
      </c>
      <c r="C7" s="77">
        <v>226.18199999999999</v>
      </c>
      <c r="D7" s="77">
        <v>267.42399999999998</v>
      </c>
      <c r="E7" s="15">
        <v>210.28399999999999</v>
      </c>
      <c r="F7" s="505">
        <v>2.2389999999999999</v>
      </c>
      <c r="G7" s="505">
        <v>4.7E-2</v>
      </c>
      <c r="H7" s="77">
        <v>155.46299999999999</v>
      </c>
      <c r="I7" s="77">
        <v>167.61099999999999</v>
      </c>
      <c r="J7" s="77">
        <v>173.04300000000001</v>
      </c>
      <c r="K7" s="505">
        <v>-6.3E-2</v>
      </c>
      <c r="L7" s="625">
        <v>4.3999999999999997E-2</v>
      </c>
    </row>
    <row r="8" spans="1:12" ht="28.8" x14ac:dyDescent="0.3">
      <c r="A8" s="13" t="s">
        <v>251</v>
      </c>
      <c r="B8" s="77">
        <v>55.145000000000003</v>
      </c>
      <c r="C8" s="77">
        <v>57.667999999999999</v>
      </c>
      <c r="D8" s="77">
        <v>73.251000000000005</v>
      </c>
      <c r="E8" s="15">
        <v>66.944000000000003</v>
      </c>
      <c r="F8" s="505">
        <v>6.7000000000000004E-2</v>
      </c>
      <c r="G8" s="505">
        <v>1.7000000000000001E-2</v>
      </c>
      <c r="H8" s="77">
        <v>68.248000000000005</v>
      </c>
      <c r="I8" s="77">
        <v>72.492000000000004</v>
      </c>
      <c r="J8" s="77">
        <v>75.206999999999994</v>
      </c>
      <c r="K8" s="505">
        <v>0.04</v>
      </c>
      <c r="L8" s="625">
        <v>1.7999999999999999E-2</v>
      </c>
    </row>
    <row r="9" spans="1:12" x14ac:dyDescent="0.3">
      <c r="A9" s="81" t="s">
        <v>3</v>
      </c>
      <c r="B9" s="195">
        <v>3766.9119999999998</v>
      </c>
      <c r="C9" s="195">
        <v>3765.748</v>
      </c>
      <c r="D9" s="195">
        <v>3509.9879999999998</v>
      </c>
      <c r="E9" s="24">
        <v>4037.364</v>
      </c>
      <c r="F9" s="522">
        <v>2.3E-2</v>
      </c>
      <c r="G9" s="522">
        <v>1</v>
      </c>
      <c r="H9" s="195">
        <v>3931.7150000000001</v>
      </c>
      <c r="I9" s="195">
        <v>4002.7829999999999</v>
      </c>
      <c r="J9" s="195">
        <v>4148.9520000000002</v>
      </c>
      <c r="K9" s="522">
        <v>8.9999999999999993E-3</v>
      </c>
      <c r="L9" s="523">
        <v>1</v>
      </c>
    </row>
    <row r="10" spans="1:12" ht="19.2" x14ac:dyDescent="0.3">
      <c r="A10" s="86" t="s">
        <v>62</v>
      </c>
      <c r="B10" s="87" t="s">
        <v>63</v>
      </c>
      <c r="C10" s="87"/>
      <c r="D10" s="88"/>
      <c r="E10" s="89">
        <v>-50</v>
      </c>
      <c r="F10" s="510"/>
      <c r="G10" s="510"/>
      <c r="H10" s="511">
        <v>-367.93400000000003</v>
      </c>
      <c r="I10" s="92">
        <v>-357.26900000000001</v>
      </c>
      <c r="J10" s="512">
        <v>-373.14699999999999</v>
      </c>
      <c r="K10" s="510"/>
      <c r="L10" s="513"/>
    </row>
    <row r="11" spans="1:12" x14ac:dyDescent="0.3">
      <c r="A11" s="514"/>
      <c r="B11" s="515"/>
      <c r="C11" s="515"/>
      <c r="D11" s="515"/>
      <c r="E11" s="515"/>
      <c r="F11" s="516"/>
      <c r="G11" s="516"/>
      <c r="H11" s="515"/>
      <c r="I11" s="517"/>
      <c r="J11" s="518"/>
      <c r="K11" s="519"/>
      <c r="L11" s="519"/>
    </row>
    <row r="12" spans="1:12" x14ac:dyDescent="0.3">
      <c r="A12" s="98" t="s">
        <v>64</v>
      </c>
      <c r="B12" s="99"/>
      <c r="C12" s="99"/>
      <c r="D12" s="99"/>
      <c r="E12" s="99"/>
      <c r="F12" s="520"/>
      <c r="G12" s="520"/>
      <c r="H12" s="99"/>
      <c r="I12" s="99"/>
      <c r="J12" s="101"/>
      <c r="K12" s="521"/>
      <c r="L12" s="521"/>
    </row>
    <row r="13" spans="1:12" x14ac:dyDescent="0.3">
      <c r="A13" s="103" t="s">
        <v>65</v>
      </c>
      <c r="B13" s="195">
        <v>3036.7530000000002</v>
      </c>
      <c r="C13" s="195">
        <v>2939.3809999999999</v>
      </c>
      <c r="D13" s="195">
        <v>2181.846</v>
      </c>
      <c r="E13" s="24">
        <v>3665.212</v>
      </c>
      <c r="F13" s="522">
        <v>6.5000000000000002E-2</v>
      </c>
      <c r="G13" s="522">
        <v>0.78400000000000003</v>
      </c>
      <c r="H13" s="195">
        <v>3488.7289999999998</v>
      </c>
      <c r="I13" s="195">
        <v>3570.7890000000002</v>
      </c>
      <c r="J13" s="195">
        <v>3700.8620000000001</v>
      </c>
      <c r="K13" s="522">
        <v>3.0000000000000001E-3</v>
      </c>
      <c r="L13" s="523">
        <v>0.89500000000000002</v>
      </c>
    </row>
    <row r="14" spans="1:12" ht="19.2" x14ac:dyDescent="0.3">
      <c r="A14" s="13" t="s">
        <v>66</v>
      </c>
      <c r="B14" s="107">
        <v>223.423</v>
      </c>
      <c r="C14" s="72">
        <v>243.99100000000001</v>
      </c>
      <c r="D14" s="72">
        <v>252.21799999999999</v>
      </c>
      <c r="E14" s="74">
        <v>260.71199999999999</v>
      </c>
      <c r="F14" s="504">
        <v>5.2999999999999999E-2</v>
      </c>
      <c r="G14" s="503">
        <v>6.5000000000000002E-2</v>
      </c>
      <c r="H14" s="107">
        <v>293.35700000000003</v>
      </c>
      <c r="I14" s="72">
        <v>312.52699999999999</v>
      </c>
      <c r="J14" s="73">
        <v>324.32299999999998</v>
      </c>
      <c r="K14" s="503">
        <v>7.4999999999999997E-2</v>
      </c>
      <c r="L14" s="524">
        <v>7.3999999999999996E-2</v>
      </c>
    </row>
    <row r="15" spans="1:12" x14ac:dyDescent="0.3">
      <c r="A15" s="13" t="s">
        <v>67</v>
      </c>
      <c r="B15" s="21">
        <v>2813.33</v>
      </c>
      <c r="C15" s="77">
        <v>2695.39</v>
      </c>
      <c r="D15" s="77">
        <v>1929.6279999999999</v>
      </c>
      <c r="E15" s="15">
        <v>3404.5</v>
      </c>
      <c r="F15" s="506">
        <v>6.6000000000000003E-2</v>
      </c>
      <c r="G15" s="505">
        <v>0.71899999999999997</v>
      </c>
      <c r="H15" s="21">
        <v>3195.3719999999998</v>
      </c>
      <c r="I15" s="77">
        <v>3258.2620000000002</v>
      </c>
      <c r="J15" s="78">
        <v>3376.5390000000002</v>
      </c>
      <c r="K15" s="505">
        <v>-3.0000000000000001E-3</v>
      </c>
      <c r="L15" s="525">
        <v>0.82099999999999995</v>
      </c>
    </row>
    <row r="16" spans="1:12" x14ac:dyDescent="0.3">
      <c r="A16" s="110" t="s">
        <v>68</v>
      </c>
      <c r="B16" s="111"/>
      <c r="C16" s="112"/>
      <c r="D16" s="112"/>
      <c r="E16" s="113"/>
      <c r="F16" s="626"/>
      <c r="G16" s="526"/>
      <c r="H16" s="527"/>
      <c r="I16" s="115"/>
      <c r="J16" s="528"/>
      <c r="K16" s="526"/>
      <c r="L16" s="529"/>
    </row>
    <row r="17" spans="1:12" x14ac:dyDescent="0.3">
      <c r="A17" s="110" t="s">
        <v>106</v>
      </c>
      <c r="B17" s="117">
        <v>0.36399999999999999</v>
      </c>
      <c r="C17" s="118">
        <v>1.399</v>
      </c>
      <c r="D17" s="118">
        <v>116.69199999999999</v>
      </c>
      <c r="E17" s="119">
        <v>34.072000000000003</v>
      </c>
      <c r="F17" s="627">
        <v>3.54</v>
      </c>
      <c r="G17" s="530">
        <v>0.01</v>
      </c>
      <c r="H17" s="117">
        <v>35.576000000000001</v>
      </c>
      <c r="I17" s="118">
        <v>37.533000000000001</v>
      </c>
      <c r="J17" s="531">
        <v>38.923999999999999</v>
      </c>
      <c r="K17" s="530">
        <v>4.4999999999999998E-2</v>
      </c>
      <c r="L17" s="532">
        <v>8.9999999999999993E-3</v>
      </c>
    </row>
    <row r="18" spans="1:12" ht="19.2" x14ac:dyDescent="0.3">
      <c r="A18" s="110" t="s">
        <v>69</v>
      </c>
      <c r="B18" s="117">
        <v>24.555</v>
      </c>
      <c r="C18" s="118">
        <v>25.94</v>
      </c>
      <c r="D18" s="118">
        <v>182.14699999999999</v>
      </c>
      <c r="E18" s="119">
        <v>25.712</v>
      </c>
      <c r="F18" s="627">
        <v>1.4999999999999999E-2</v>
      </c>
      <c r="G18" s="530">
        <v>1.7000000000000001E-2</v>
      </c>
      <c r="H18" s="117">
        <v>14.292</v>
      </c>
      <c r="I18" s="118">
        <v>15.077999999999999</v>
      </c>
      <c r="J18" s="531">
        <v>15.638</v>
      </c>
      <c r="K18" s="530">
        <v>-0.153</v>
      </c>
      <c r="L18" s="532">
        <v>4.0000000000000001E-3</v>
      </c>
    </row>
    <row r="19" spans="1:12" x14ac:dyDescent="0.3">
      <c r="A19" s="110" t="s">
        <v>70</v>
      </c>
      <c r="B19" s="117">
        <v>85.414000000000001</v>
      </c>
      <c r="C19" s="118">
        <v>0.47699999999999998</v>
      </c>
      <c r="D19" s="118">
        <v>0.15</v>
      </c>
      <c r="E19" s="119">
        <v>35.228000000000002</v>
      </c>
      <c r="F19" s="627">
        <v>-0.25600000000000001</v>
      </c>
      <c r="G19" s="530">
        <v>8.0000000000000002E-3</v>
      </c>
      <c r="H19" s="117">
        <v>27.786999999999999</v>
      </c>
      <c r="I19" s="118">
        <v>34.590000000000003</v>
      </c>
      <c r="J19" s="531">
        <v>35.872999999999998</v>
      </c>
      <c r="K19" s="530">
        <v>6.0000000000000001E-3</v>
      </c>
      <c r="L19" s="532">
        <v>8.0000000000000002E-3</v>
      </c>
    </row>
    <row r="20" spans="1:12" ht="28.8" x14ac:dyDescent="0.3">
      <c r="A20" s="110" t="s">
        <v>71</v>
      </c>
      <c r="B20" s="117">
        <v>955.92100000000005</v>
      </c>
      <c r="C20" s="118">
        <v>2467.5340000000001</v>
      </c>
      <c r="D20" s="118">
        <v>1188.5319999999999</v>
      </c>
      <c r="E20" s="119">
        <v>3088.7020000000002</v>
      </c>
      <c r="F20" s="627">
        <v>0.47799999999999998</v>
      </c>
      <c r="G20" s="530">
        <v>0.51100000000000001</v>
      </c>
      <c r="H20" s="117">
        <v>3029.23</v>
      </c>
      <c r="I20" s="118">
        <v>3077.163</v>
      </c>
      <c r="J20" s="531">
        <v>3188.72</v>
      </c>
      <c r="K20" s="530">
        <v>1.0999999999999999E-2</v>
      </c>
      <c r="L20" s="532">
        <v>0.76800000000000002</v>
      </c>
    </row>
    <row r="21" spans="1:12" x14ac:dyDescent="0.3">
      <c r="A21" s="110" t="s">
        <v>73</v>
      </c>
      <c r="B21" s="117">
        <v>43.276000000000003</v>
      </c>
      <c r="C21" s="118">
        <v>45.295999999999999</v>
      </c>
      <c r="D21" s="118">
        <v>45.655000000000001</v>
      </c>
      <c r="E21" s="119">
        <v>45.076999999999998</v>
      </c>
      <c r="F21" s="627">
        <v>1.4E-2</v>
      </c>
      <c r="G21" s="530">
        <v>1.2E-2</v>
      </c>
      <c r="H21" s="117">
        <v>42.585000000000001</v>
      </c>
      <c r="I21" s="118">
        <v>45.47</v>
      </c>
      <c r="J21" s="531">
        <v>47.16</v>
      </c>
      <c r="K21" s="530">
        <v>1.4999999999999999E-2</v>
      </c>
      <c r="L21" s="532">
        <v>1.0999999999999999E-2</v>
      </c>
    </row>
    <row r="22" spans="1:12" x14ac:dyDescent="0.3">
      <c r="A22" s="110" t="s">
        <v>74</v>
      </c>
      <c r="B22" s="533">
        <v>6.87</v>
      </c>
      <c r="C22" s="534">
        <v>4.04</v>
      </c>
      <c r="D22" s="534">
        <v>11.598000000000001</v>
      </c>
      <c r="E22" s="535">
        <v>4.0410000000000004</v>
      </c>
      <c r="F22" s="628">
        <v>-0.16200000000000001</v>
      </c>
      <c r="G22" s="536">
        <v>2E-3</v>
      </c>
      <c r="H22" s="533">
        <v>8.6449999999999996</v>
      </c>
      <c r="I22" s="534">
        <v>9.1199999999999992</v>
      </c>
      <c r="J22" s="537">
        <v>9.4589999999999996</v>
      </c>
      <c r="K22" s="536">
        <v>0.32800000000000001</v>
      </c>
      <c r="L22" s="538">
        <v>2E-3</v>
      </c>
    </row>
    <row r="23" spans="1:12" x14ac:dyDescent="0.3">
      <c r="A23" s="103" t="s">
        <v>76</v>
      </c>
      <c r="B23" s="104">
        <v>728.23500000000001</v>
      </c>
      <c r="C23" s="104">
        <v>459.94299999999998</v>
      </c>
      <c r="D23" s="104">
        <v>820.57600000000002</v>
      </c>
      <c r="E23" s="127">
        <v>369.125</v>
      </c>
      <c r="F23" s="539">
        <v>-0.20300000000000001</v>
      </c>
      <c r="G23" s="539">
        <v>0.158</v>
      </c>
      <c r="H23" s="208">
        <v>439.93200000000002</v>
      </c>
      <c r="I23" s="104">
        <v>428.77100000000002</v>
      </c>
      <c r="J23" s="104">
        <v>444.68099999999998</v>
      </c>
      <c r="K23" s="540">
        <v>6.4000000000000001E-2</v>
      </c>
      <c r="L23" s="539">
        <v>0.104</v>
      </c>
    </row>
    <row r="24" spans="1:12" ht="19.2" x14ac:dyDescent="0.3">
      <c r="A24" s="129" t="s">
        <v>77</v>
      </c>
      <c r="B24" s="107">
        <v>0</v>
      </c>
      <c r="C24" s="72">
        <v>0.05</v>
      </c>
      <c r="D24" s="72">
        <v>0.06</v>
      </c>
      <c r="E24" s="74">
        <v>0</v>
      </c>
      <c r="F24" s="504">
        <v>0</v>
      </c>
      <c r="G24" s="503">
        <v>0</v>
      </c>
      <c r="H24" s="107">
        <v>0</v>
      </c>
      <c r="I24" s="72">
        <v>0</v>
      </c>
      <c r="J24" s="73">
        <v>0</v>
      </c>
      <c r="K24" s="503">
        <v>0</v>
      </c>
      <c r="L24" s="524">
        <v>0</v>
      </c>
    </row>
    <row r="25" spans="1:12" ht="19.2" x14ac:dyDescent="0.3">
      <c r="A25" s="13" t="s">
        <v>78</v>
      </c>
      <c r="B25" s="21">
        <v>548.17999999999995</v>
      </c>
      <c r="C25" s="77">
        <v>381.411</v>
      </c>
      <c r="D25" s="77">
        <v>369.07100000000003</v>
      </c>
      <c r="E25" s="15">
        <v>344.28500000000003</v>
      </c>
      <c r="F25" s="506">
        <v>-0.14399999999999999</v>
      </c>
      <c r="G25" s="505">
        <v>0.109</v>
      </c>
      <c r="H25" s="21">
        <v>411.79500000000002</v>
      </c>
      <c r="I25" s="77">
        <v>428.77100000000002</v>
      </c>
      <c r="J25" s="78">
        <v>444.68099999999998</v>
      </c>
      <c r="K25" s="505">
        <v>8.8999999999999996E-2</v>
      </c>
      <c r="L25" s="525">
        <v>0.10100000000000001</v>
      </c>
    </row>
    <row r="26" spans="1:12" ht="19.2" x14ac:dyDescent="0.3">
      <c r="A26" s="13" t="s">
        <v>80</v>
      </c>
      <c r="B26" s="21">
        <v>180</v>
      </c>
      <c r="C26" s="77">
        <v>77.656999999999996</v>
      </c>
      <c r="D26" s="77">
        <v>0</v>
      </c>
      <c r="E26" s="15">
        <v>24.84</v>
      </c>
      <c r="F26" s="506">
        <v>-0.48299999999999998</v>
      </c>
      <c r="G26" s="505">
        <v>1.9E-2</v>
      </c>
      <c r="H26" s="21">
        <v>28.137</v>
      </c>
      <c r="I26" s="77">
        <v>0</v>
      </c>
      <c r="J26" s="78">
        <v>0</v>
      </c>
      <c r="K26" s="505">
        <v>-1</v>
      </c>
      <c r="L26" s="525">
        <v>3.0000000000000001E-3</v>
      </c>
    </row>
    <row r="27" spans="1:12" x14ac:dyDescent="0.3">
      <c r="A27" s="13" t="s">
        <v>82</v>
      </c>
      <c r="B27" s="122">
        <v>5.5E-2</v>
      </c>
      <c r="C27" s="123">
        <v>0.82499999999999996</v>
      </c>
      <c r="D27" s="123">
        <v>451.44499999999999</v>
      </c>
      <c r="E27" s="124">
        <v>0</v>
      </c>
      <c r="F27" s="629">
        <v>-1</v>
      </c>
      <c r="G27" s="541">
        <v>0.03</v>
      </c>
      <c r="H27" s="122">
        <v>0</v>
      </c>
      <c r="I27" s="123">
        <v>0</v>
      </c>
      <c r="J27" s="204">
        <v>0</v>
      </c>
      <c r="K27" s="541">
        <v>0</v>
      </c>
      <c r="L27" s="542">
        <v>0</v>
      </c>
    </row>
    <row r="28" spans="1:12" x14ac:dyDescent="0.3">
      <c r="A28" s="103" t="s">
        <v>83</v>
      </c>
      <c r="B28" s="104">
        <v>1.8779999999999999</v>
      </c>
      <c r="C28" s="104">
        <v>366.42099999999999</v>
      </c>
      <c r="D28" s="104">
        <v>191.172</v>
      </c>
      <c r="E28" s="127">
        <v>3.0270000000000001</v>
      </c>
      <c r="F28" s="539">
        <v>0.17199999999999999</v>
      </c>
      <c r="G28" s="539">
        <v>3.6999999999999998E-2</v>
      </c>
      <c r="H28" s="208">
        <v>3.0539999999999998</v>
      </c>
      <c r="I28" s="104">
        <v>3.2229999999999999</v>
      </c>
      <c r="J28" s="104">
        <v>3.4089999999999998</v>
      </c>
      <c r="K28" s="540">
        <v>0.04</v>
      </c>
      <c r="L28" s="543">
        <v>1E-3</v>
      </c>
    </row>
    <row r="29" spans="1:12" ht="19.2" x14ac:dyDescent="0.3">
      <c r="A29" s="13" t="s">
        <v>84</v>
      </c>
      <c r="B29" s="107">
        <v>0</v>
      </c>
      <c r="C29" s="72">
        <v>357.02199999999999</v>
      </c>
      <c r="D29" s="72">
        <v>153.95599999999999</v>
      </c>
      <c r="E29" s="74">
        <v>0</v>
      </c>
      <c r="F29" s="504">
        <v>0</v>
      </c>
      <c r="G29" s="503">
        <v>3.4000000000000002E-2</v>
      </c>
      <c r="H29" s="107">
        <v>0</v>
      </c>
      <c r="I29" s="72">
        <v>0</v>
      </c>
      <c r="J29" s="73">
        <v>0</v>
      </c>
      <c r="K29" s="503">
        <v>0</v>
      </c>
      <c r="L29" s="524">
        <v>0</v>
      </c>
    </row>
    <row r="30" spans="1:12" ht="19.2" x14ac:dyDescent="0.3">
      <c r="A30" s="13" t="s">
        <v>85</v>
      </c>
      <c r="B30" s="21">
        <v>1.8779999999999999</v>
      </c>
      <c r="C30" s="77">
        <v>9.3989999999999991</v>
      </c>
      <c r="D30" s="77">
        <v>37.101999999999997</v>
      </c>
      <c r="E30" s="15">
        <v>3.0270000000000001</v>
      </c>
      <c r="F30" s="506">
        <v>0.17199999999999999</v>
      </c>
      <c r="G30" s="505">
        <v>3.0000000000000001E-3</v>
      </c>
      <c r="H30" s="21">
        <v>3.0539999999999998</v>
      </c>
      <c r="I30" s="77">
        <v>3.2229999999999999</v>
      </c>
      <c r="J30" s="78">
        <v>3.4089999999999998</v>
      </c>
      <c r="K30" s="505">
        <v>0.04</v>
      </c>
      <c r="L30" s="525">
        <v>1E-3</v>
      </c>
    </row>
    <row r="31" spans="1:12" ht="19.2" x14ac:dyDescent="0.3">
      <c r="A31" s="13" t="s">
        <v>87</v>
      </c>
      <c r="B31" s="122">
        <v>0</v>
      </c>
      <c r="C31" s="123">
        <v>0</v>
      </c>
      <c r="D31" s="123">
        <v>0.114</v>
      </c>
      <c r="E31" s="124">
        <v>0</v>
      </c>
      <c r="F31" s="629">
        <v>0</v>
      </c>
      <c r="G31" s="544">
        <v>0</v>
      </c>
      <c r="H31" s="122">
        <v>0</v>
      </c>
      <c r="I31" s="123">
        <v>0</v>
      </c>
      <c r="J31" s="204">
        <v>0</v>
      </c>
      <c r="K31" s="541">
        <v>0</v>
      </c>
      <c r="L31" s="546">
        <v>0</v>
      </c>
    </row>
    <row r="32" spans="1:12" ht="19.2" x14ac:dyDescent="0.3">
      <c r="A32" s="103" t="s">
        <v>88</v>
      </c>
      <c r="B32" s="137">
        <v>4.5999999999999999E-2</v>
      </c>
      <c r="C32" s="137">
        <v>3.0000000000000001E-3</v>
      </c>
      <c r="D32" s="137">
        <v>316.39400000000001</v>
      </c>
      <c r="E32" s="138">
        <v>0</v>
      </c>
      <c r="F32" s="547">
        <v>-1</v>
      </c>
      <c r="G32" s="547">
        <v>2.1000000000000001E-2</v>
      </c>
      <c r="H32" s="214">
        <v>0</v>
      </c>
      <c r="I32" s="137">
        <v>0</v>
      </c>
      <c r="J32" s="215">
        <v>0</v>
      </c>
      <c r="K32" s="547">
        <v>0</v>
      </c>
      <c r="L32" s="548">
        <v>0</v>
      </c>
    </row>
    <row r="33" spans="1:12" x14ac:dyDescent="0.3">
      <c r="A33" s="141" t="s">
        <v>3</v>
      </c>
      <c r="B33" s="82">
        <v>3766.9119999999998</v>
      </c>
      <c r="C33" s="82">
        <v>3765.748</v>
      </c>
      <c r="D33" s="82">
        <v>3509.9879999999998</v>
      </c>
      <c r="E33" s="41">
        <v>4037.364</v>
      </c>
      <c r="F33" s="549">
        <v>2.3E-2</v>
      </c>
      <c r="G33" s="549">
        <v>1</v>
      </c>
      <c r="H33" s="82">
        <v>3931.7150000000001</v>
      </c>
      <c r="I33" s="82">
        <v>4002.7829999999999</v>
      </c>
      <c r="J33" s="82">
        <v>4148.9520000000002</v>
      </c>
      <c r="K33" s="549">
        <v>8.9999999999999993E-3</v>
      </c>
      <c r="L33" s="550">
        <v>1</v>
      </c>
    </row>
    <row r="34" spans="1:12" ht="38.4" x14ac:dyDescent="0.3">
      <c r="A34" s="551" t="s">
        <v>214</v>
      </c>
      <c r="B34" s="552">
        <v>0.497</v>
      </c>
      <c r="C34" s="552">
        <v>0.47599999999999998</v>
      </c>
      <c r="D34" s="553">
        <v>0.439</v>
      </c>
      <c r="E34" s="552">
        <v>0.46400000000000002</v>
      </c>
      <c r="F34" s="554">
        <v>0</v>
      </c>
      <c r="G34" s="554">
        <v>0</v>
      </c>
      <c r="H34" s="552">
        <v>0.439</v>
      </c>
      <c r="I34" s="552">
        <v>0.43099999999999999</v>
      </c>
      <c r="J34" s="552">
        <v>0.43</v>
      </c>
      <c r="K34" s="554">
        <v>0</v>
      </c>
      <c r="L34" s="555">
        <v>0</v>
      </c>
    </row>
    <row r="35" spans="1:12" x14ac:dyDescent="0.3">
      <c r="A35" s="40"/>
      <c r="B35" s="40"/>
      <c r="C35" s="40"/>
      <c r="D35" s="40"/>
      <c r="E35" s="40"/>
      <c r="F35" s="40"/>
      <c r="G35" s="40"/>
      <c r="H35" s="40"/>
      <c r="I35" s="40"/>
      <c r="J35" s="40"/>
      <c r="K35" s="40"/>
      <c r="L35" s="40"/>
    </row>
    <row r="36" spans="1:12" x14ac:dyDescent="0.3">
      <c r="A36" s="557" t="s">
        <v>215</v>
      </c>
      <c r="B36" s="558"/>
      <c r="C36" s="559"/>
      <c r="D36" s="559"/>
      <c r="E36" s="560"/>
      <c r="F36" s="561"/>
      <c r="G36" s="561"/>
      <c r="H36" s="560"/>
      <c r="I36" s="561"/>
      <c r="J36" s="561"/>
      <c r="K36" s="560"/>
      <c r="L36" s="561"/>
    </row>
    <row r="37" spans="1:12" x14ac:dyDescent="0.3">
      <c r="A37" s="562" t="s">
        <v>82</v>
      </c>
      <c r="B37" s="563"/>
      <c r="C37" s="563"/>
      <c r="D37" s="564" t="s">
        <v>63</v>
      </c>
      <c r="E37" s="565"/>
      <c r="F37" s="566"/>
      <c r="G37" s="567"/>
      <c r="H37" s="563"/>
      <c r="I37" s="563"/>
      <c r="J37" s="563"/>
      <c r="K37" s="567"/>
      <c r="L37" s="566"/>
    </row>
    <row r="38" spans="1:12" x14ac:dyDescent="0.3">
      <c r="A38" s="587" t="s">
        <v>144</v>
      </c>
      <c r="B38" s="588"/>
      <c r="C38" s="630"/>
      <c r="D38" s="631" t="s">
        <v>63</v>
      </c>
      <c r="E38" s="591"/>
      <c r="F38" s="592"/>
      <c r="G38" s="593"/>
      <c r="H38" s="594"/>
      <c r="I38" s="594"/>
      <c r="J38" s="594"/>
      <c r="K38" s="593"/>
      <c r="L38" s="592"/>
    </row>
    <row r="39" spans="1:12" x14ac:dyDescent="0.3">
      <c r="A39" s="587" t="s">
        <v>136</v>
      </c>
      <c r="B39" s="596">
        <v>5.5E-2</v>
      </c>
      <c r="C39" s="632">
        <v>0.82499999999999996</v>
      </c>
      <c r="D39" s="633">
        <v>2.7669999999999999</v>
      </c>
      <c r="E39" s="599">
        <v>0</v>
      </c>
      <c r="F39" s="600">
        <v>-1</v>
      </c>
      <c r="G39" s="601">
        <v>0</v>
      </c>
      <c r="H39" s="602">
        <v>0</v>
      </c>
      <c r="I39" s="602">
        <v>0</v>
      </c>
      <c r="J39" s="602">
        <v>0</v>
      </c>
      <c r="K39" s="601">
        <v>0</v>
      </c>
      <c r="L39" s="600">
        <v>0</v>
      </c>
    </row>
    <row r="40" spans="1:12" x14ac:dyDescent="0.3">
      <c r="A40" s="603" t="s">
        <v>145</v>
      </c>
      <c r="B40" s="604">
        <v>5.5E-2</v>
      </c>
      <c r="C40" s="634">
        <v>0.82499999999999996</v>
      </c>
      <c r="D40" s="635">
        <v>2.7669999999999999</v>
      </c>
      <c r="E40" s="607">
        <v>0</v>
      </c>
      <c r="F40" s="608">
        <v>-1</v>
      </c>
      <c r="G40" s="609">
        <v>0</v>
      </c>
      <c r="H40" s="610">
        <v>0</v>
      </c>
      <c r="I40" s="610">
        <v>0</v>
      </c>
      <c r="J40" s="610">
        <v>0</v>
      </c>
      <c r="K40" s="609">
        <v>0</v>
      </c>
      <c r="L40" s="611">
        <v>0</v>
      </c>
    </row>
    <row r="41" spans="1:12" x14ac:dyDescent="0.3">
      <c r="A41" s="587" t="s">
        <v>82</v>
      </c>
      <c r="B41" s="588"/>
      <c r="C41" s="630"/>
      <c r="D41" s="631" t="s">
        <v>63</v>
      </c>
      <c r="E41" s="591"/>
      <c r="F41" s="592"/>
      <c r="G41" s="593"/>
      <c r="H41" s="594"/>
      <c r="I41" s="594"/>
      <c r="J41" s="594"/>
      <c r="K41" s="593"/>
      <c r="L41" s="592"/>
    </row>
    <row r="42" spans="1:12" x14ac:dyDescent="0.3">
      <c r="A42" s="587" t="s">
        <v>149</v>
      </c>
      <c r="B42" s="588"/>
      <c r="C42" s="630"/>
      <c r="D42" s="631" t="s">
        <v>63</v>
      </c>
      <c r="E42" s="591"/>
      <c r="F42" s="592"/>
      <c r="G42" s="593"/>
      <c r="H42" s="594"/>
      <c r="I42" s="594"/>
      <c r="J42" s="594"/>
      <c r="K42" s="593"/>
      <c r="L42" s="592"/>
    </row>
    <row r="43" spans="1:12" x14ac:dyDescent="0.3">
      <c r="A43" s="587" t="s">
        <v>136</v>
      </c>
      <c r="B43" s="596">
        <v>0</v>
      </c>
      <c r="C43" s="632">
        <v>0</v>
      </c>
      <c r="D43" s="633">
        <v>448.678</v>
      </c>
      <c r="E43" s="599">
        <v>0</v>
      </c>
      <c r="F43" s="600">
        <v>0</v>
      </c>
      <c r="G43" s="601">
        <v>0.03</v>
      </c>
      <c r="H43" s="602">
        <v>0</v>
      </c>
      <c r="I43" s="602">
        <v>0</v>
      </c>
      <c r="J43" s="602">
        <v>0</v>
      </c>
      <c r="K43" s="601">
        <v>0</v>
      </c>
      <c r="L43" s="600">
        <v>0</v>
      </c>
    </row>
    <row r="44" spans="1:12" x14ac:dyDescent="0.3">
      <c r="A44" s="603" t="s">
        <v>149</v>
      </c>
      <c r="B44" s="612">
        <v>0</v>
      </c>
      <c r="C44" s="613">
        <v>0</v>
      </c>
      <c r="D44" s="614">
        <v>81.963999999999999</v>
      </c>
      <c r="E44" s="615">
        <v>0</v>
      </c>
      <c r="F44" s="616">
        <v>0</v>
      </c>
      <c r="G44" s="617">
        <v>5.0000000000000001E-3</v>
      </c>
      <c r="H44" s="618">
        <v>0</v>
      </c>
      <c r="I44" s="618">
        <v>0</v>
      </c>
      <c r="J44" s="618">
        <v>0</v>
      </c>
      <c r="K44" s="617">
        <v>0</v>
      </c>
      <c r="L44" s="619">
        <v>0</v>
      </c>
    </row>
    <row r="45" spans="1:12" x14ac:dyDescent="0.3">
      <c r="A45" s="603" t="s">
        <v>139</v>
      </c>
      <c r="B45" s="657">
        <v>0</v>
      </c>
      <c r="C45" s="658">
        <v>0</v>
      </c>
      <c r="D45" s="659">
        <v>366.714</v>
      </c>
      <c r="E45" s="660">
        <v>0</v>
      </c>
      <c r="F45" s="661">
        <v>0</v>
      </c>
      <c r="G45" s="662">
        <v>2.4E-2</v>
      </c>
      <c r="H45" s="663">
        <v>0</v>
      </c>
      <c r="I45" s="663">
        <v>0</v>
      </c>
      <c r="J45" s="663">
        <v>0</v>
      </c>
      <c r="K45" s="662">
        <v>0</v>
      </c>
      <c r="L45" s="664">
        <v>0</v>
      </c>
    </row>
    <row r="46" spans="1:12" x14ac:dyDescent="0.3">
      <c r="A46" s="587" t="s">
        <v>78</v>
      </c>
      <c r="B46" s="588"/>
      <c r="C46" s="589"/>
      <c r="D46" s="595" t="s">
        <v>63</v>
      </c>
      <c r="E46" s="591"/>
      <c r="F46" s="592"/>
      <c r="G46" s="593"/>
      <c r="H46" s="594"/>
      <c r="I46" s="594"/>
      <c r="J46" s="594"/>
      <c r="K46" s="593"/>
      <c r="L46" s="592"/>
    </row>
    <row r="47" spans="1:12" x14ac:dyDescent="0.3">
      <c r="A47" s="587" t="s">
        <v>135</v>
      </c>
      <c r="B47" s="588"/>
      <c r="C47" s="589"/>
      <c r="D47" s="595"/>
      <c r="E47" s="591"/>
      <c r="F47" s="592"/>
      <c r="G47" s="593"/>
      <c r="H47" s="594"/>
      <c r="I47" s="594"/>
      <c r="J47" s="594"/>
      <c r="K47" s="593"/>
      <c r="L47" s="592"/>
    </row>
    <row r="48" spans="1:12" x14ac:dyDescent="0.3">
      <c r="A48" s="587" t="s">
        <v>136</v>
      </c>
      <c r="B48" s="596">
        <v>0</v>
      </c>
      <c r="C48" s="597">
        <v>0</v>
      </c>
      <c r="D48" s="598">
        <v>36.491999999999997</v>
      </c>
      <c r="E48" s="599">
        <v>0</v>
      </c>
      <c r="F48" s="600">
        <v>0</v>
      </c>
      <c r="G48" s="601">
        <v>2E-3</v>
      </c>
      <c r="H48" s="602">
        <v>0</v>
      </c>
      <c r="I48" s="602">
        <v>0</v>
      </c>
      <c r="J48" s="602">
        <v>0</v>
      </c>
      <c r="K48" s="601">
        <v>0</v>
      </c>
      <c r="L48" s="600">
        <v>0</v>
      </c>
    </row>
    <row r="49" spans="1:12" x14ac:dyDescent="0.3">
      <c r="A49" s="603" t="s">
        <v>139</v>
      </c>
      <c r="B49" s="604">
        <v>0</v>
      </c>
      <c r="C49" s="605">
        <v>0</v>
      </c>
      <c r="D49" s="606">
        <v>36.491999999999997</v>
      </c>
      <c r="E49" s="607">
        <v>0</v>
      </c>
      <c r="F49" s="608">
        <v>0</v>
      </c>
      <c r="G49" s="609">
        <v>2E-3</v>
      </c>
      <c r="H49" s="610">
        <v>0</v>
      </c>
      <c r="I49" s="610">
        <v>0</v>
      </c>
      <c r="J49" s="610">
        <v>0</v>
      </c>
      <c r="K49" s="609">
        <v>0</v>
      </c>
      <c r="L49" s="611">
        <v>0</v>
      </c>
    </row>
    <row r="50" spans="1:12" x14ac:dyDescent="0.3">
      <c r="A50" s="587" t="s">
        <v>143</v>
      </c>
      <c r="B50" s="596">
        <v>539.38599999999997</v>
      </c>
      <c r="C50" s="597">
        <v>378.76799999999997</v>
      </c>
      <c r="D50" s="598">
        <v>332.57900000000001</v>
      </c>
      <c r="E50" s="599">
        <v>344.28500000000003</v>
      </c>
      <c r="F50" s="600">
        <v>-0.13900000000000001</v>
      </c>
      <c r="G50" s="601">
        <v>0.106</v>
      </c>
      <c r="H50" s="602">
        <v>411.79500000000002</v>
      </c>
      <c r="I50" s="602">
        <v>428.77100000000002</v>
      </c>
      <c r="J50" s="602">
        <v>444.68099999999998</v>
      </c>
      <c r="K50" s="601">
        <v>8.8999999999999996E-2</v>
      </c>
      <c r="L50" s="600">
        <v>0.10100000000000001</v>
      </c>
    </row>
    <row r="51" spans="1:12" x14ac:dyDescent="0.3">
      <c r="A51" s="603" t="s">
        <v>137</v>
      </c>
      <c r="B51" s="612">
        <v>0</v>
      </c>
      <c r="C51" s="613">
        <v>35</v>
      </c>
      <c r="D51" s="614">
        <v>37.03</v>
      </c>
      <c r="E51" s="615">
        <v>78.515000000000001</v>
      </c>
      <c r="F51" s="616">
        <v>0</v>
      </c>
      <c r="G51" s="617">
        <v>0.01</v>
      </c>
      <c r="H51" s="618">
        <v>140.63300000000001</v>
      </c>
      <c r="I51" s="618">
        <v>142.86799999999999</v>
      </c>
      <c r="J51" s="618">
        <v>148.15100000000001</v>
      </c>
      <c r="K51" s="617">
        <v>0.23599999999999999</v>
      </c>
      <c r="L51" s="619">
        <v>3.2000000000000001E-2</v>
      </c>
    </row>
    <row r="52" spans="1:12" x14ac:dyDescent="0.3">
      <c r="A52" s="603" t="s">
        <v>138</v>
      </c>
      <c r="B52" s="655">
        <v>99.242999999999995</v>
      </c>
      <c r="C52" s="589">
        <v>60</v>
      </c>
      <c r="D52" s="595">
        <v>111.65</v>
      </c>
      <c r="E52" s="591">
        <v>74.516000000000005</v>
      </c>
      <c r="F52" s="592">
        <v>-9.0999999999999998E-2</v>
      </c>
      <c r="G52" s="593">
        <v>2.3E-2</v>
      </c>
      <c r="H52" s="594">
        <v>78.614000000000004</v>
      </c>
      <c r="I52" s="594">
        <v>82.938000000000002</v>
      </c>
      <c r="J52" s="594">
        <v>86.021000000000001</v>
      </c>
      <c r="K52" s="593">
        <v>4.9000000000000002E-2</v>
      </c>
      <c r="L52" s="656">
        <v>0.02</v>
      </c>
    </row>
    <row r="53" spans="1:12" x14ac:dyDescent="0.3">
      <c r="A53" s="603" t="s">
        <v>139</v>
      </c>
      <c r="B53" s="655">
        <v>358.78500000000003</v>
      </c>
      <c r="C53" s="589">
        <v>208.768</v>
      </c>
      <c r="D53" s="595">
        <v>104.54900000000001</v>
      </c>
      <c r="E53" s="591">
        <v>108.73</v>
      </c>
      <c r="F53" s="592">
        <v>-0.32800000000000001</v>
      </c>
      <c r="G53" s="593">
        <v>5.1999999999999998E-2</v>
      </c>
      <c r="H53" s="594">
        <v>114.71</v>
      </c>
      <c r="I53" s="594">
        <v>121.01900000000001</v>
      </c>
      <c r="J53" s="594">
        <v>125.517</v>
      </c>
      <c r="K53" s="593">
        <v>4.9000000000000002E-2</v>
      </c>
      <c r="L53" s="656">
        <v>2.9000000000000001E-2</v>
      </c>
    </row>
    <row r="54" spans="1:12" x14ac:dyDescent="0.3">
      <c r="A54" s="603" t="s">
        <v>140</v>
      </c>
      <c r="B54" s="657">
        <v>81.358000000000004</v>
      </c>
      <c r="C54" s="658">
        <v>75</v>
      </c>
      <c r="D54" s="659">
        <v>79.349999999999994</v>
      </c>
      <c r="E54" s="660">
        <v>82.524000000000001</v>
      </c>
      <c r="F54" s="661">
        <v>5.0000000000000001E-3</v>
      </c>
      <c r="G54" s="662">
        <v>2.1000000000000001E-2</v>
      </c>
      <c r="H54" s="663">
        <v>77.837999999999994</v>
      </c>
      <c r="I54" s="663">
        <v>81.945999999999998</v>
      </c>
      <c r="J54" s="663">
        <v>84.992000000000004</v>
      </c>
      <c r="K54" s="662">
        <v>0.01</v>
      </c>
      <c r="L54" s="664">
        <v>0.02</v>
      </c>
    </row>
    <row r="55" spans="1:12" x14ac:dyDescent="0.3">
      <c r="A55" s="587" t="s">
        <v>80</v>
      </c>
      <c r="B55" s="588"/>
      <c r="C55" s="589"/>
      <c r="D55" s="595"/>
      <c r="E55" s="591"/>
      <c r="F55" s="592"/>
      <c r="G55" s="593"/>
      <c r="H55" s="594"/>
      <c r="I55" s="594"/>
      <c r="J55" s="594"/>
      <c r="K55" s="593"/>
      <c r="L55" s="592"/>
    </row>
    <row r="56" spans="1:12" x14ac:dyDescent="0.3">
      <c r="A56" s="587" t="s">
        <v>252</v>
      </c>
      <c r="B56" s="588"/>
      <c r="C56" s="589"/>
      <c r="D56" s="595"/>
      <c r="E56" s="591"/>
      <c r="F56" s="592"/>
      <c r="G56" s="593"/>
      <c r="H56" s="594"/>
      <c r="I56" s="594"/>
      <c r="J56" s="594"/>
      <c r="K56" s="593"/>
      <c r="L56" s="592"/>
    </row>
    <row r="57" spans="1:12" x14ac:dyDescent="0.3">
      <c r="A57" s="587" t="s">
        <v>151</v>
      </c>
      <c r="B57" s="588"/>
      <c r="C57" s="589"/>
      <c r="D57" s="595"/>
      <c r="E57" s="591"/>
      <c r="F57" s="592"/>
      <c r="G57" s="593"/>
      <c r="H57" s="594"/>
      <c r="I57" s="594"/>
      <c r="J57" s="594"/>
      <c r="K57" s="593"/>
      <c r="L57" s="592"/>
    </row>
    <row r="58" spans="1:12" x14ac:dyDescent="0.3">
      <c r="A58" s="587" t="s">
        <v>136</v>
      </c>
      <c r="B58" s="596">
        <v>180</v>
      </c>
      <c r="C58" s="597">
        <v>77.656999999999996</v>
      </c>
      <c r="D58" s="598">
        <v>0</v>
      </c>
      <c r="E58" s="599">
        <v>24.84</v>
      </c>
      <c r="F58" s="600">
        <v>-0.48299999999999998</v>
      </c>
      <c r="G58" s="601">
        <v>1.9E-2</v>
      </c>
      <c r="H58" s="602">
        <v>28.137</v>
      </c>
      <c r="I58" s="602">
        <v>0</v>
      </c>
      <c r="J58" s="602">
        <v>0</v>
      </c>
      <c r="K58" s="601">
        <v>-1</v>
      </c>
      <c r="L58" s="600">
        <v>3.0000000000000001E-3</v>
      </c>
    </row>
    <row r="59" spans="1:12" x14ac:dyDescent="0.3">
      <c r="A59" s="603" t="s">
        <v>152</v>
      </c>
      <c r="B59" s="604">
        <v>180</v>
      </c>
      <c r="C59" s="605">
        <v>77.656999999999996</v>
      </c>
      <c r="D59" s="606">
        <v>0</v>
      </c>
      <c r="E59" s="607">
        <v>24.84</v>
      </c>
      <c r="F59" s="608">
        <v>-0.48299999999999998</v>
      </c>
      <c r="G59" s="609">
        <v>1.9E-2</v>
      </c>
      <c r="H59" s="610">
        <v>28.137</v>
      </c>
      <c r="I59" s="610">
        <v>0</v>
      </c>
      <c r="J59" s="610">
        <v>0</v>
      </c>
      <c r="K59" s="609">
        <v>-1</v>
      </c>
      <c r="L59" s="611">
        <v>3.0000000000000001E-3</v>
      </c>
    </row>
    <row r="60" spans="1:12" x14ac:dyDescent="0.3">
      <c r="A60" s="587" t="s">
        <v>78</v>
      </c>
      <c r="B60" s="588"/>
      <c r="C60" s="589"/>
      <c r="D60" s="595"/>
      <c r="E60" s="591"/>
      <c r="F60" s="592"/>
      <c r="G60" s="593"/>
      <c r="H60" s="594"/>
      <c r="I60" s="594"/>
      <c r="J60" s="594"/>
      <c r="K60" s="593"/>
      <c r="L60" s="592"/>
    </row>
    <row r="61" spans="1:12" x14ac:dyDescent="0.3">
      <c r="A61" s="587" t="s">
        <v>160</v>
      </c>
      <c r="B61" s="588"/>
      <c r="C61" s="589"/>
      <c r="D61" s="595"/>
      <c r="E61" s="591"/>
      <c r="F61" s="592"/>
      <c r="G61" s="593"/>
      <c r="H61" s="594"/>
      <c r="I61" s="594"/>
      <c r="J61" s="594"/>
      <c r="K61" s="593"/>
      <c r="L61" s="592"/>
    </row>
    <row r="62" spans="1:12" x14ac:dyDescent="0.3">
      <c r="A62" s="587" t="s">
        <v>136</v>
      </c>
      <c r="B62" s="596">
        <v>8.7940000000000005</v>
      </c>
      <c r="C62" s="597">
        <v>2.6429999999999998</v>
      </c>
      <c r="D62" s="598">
        <v>0</v>
      </c>
      <c r="E62" s="599">
        <v>0</v>
      </c>
      <c r="F62" s="600">
        <v>-1</v>
      </c>
      <c r="G62" s="601">
        <v>1E-3</v>
      </c>
      <c r="H62" s="602">
        <v>0</v>
      </c>
      <c r="I62" s="602">
        <v>0</v>
      </c>
      <c r="J62" s="602">
        <v>0</v>
      </c>
      <c r="K62" s="601">
        <v>0</v>
      </c>
      <c r="L62" s="600">
        <v>0</v>
      </c>
    </row>
    <row r="63" spans="1:12" x14ac:dyDescent="0.3">
      <c r="A63" s="603" t="s">
        <v>161</v>
      </c>
      <c r="B63" s="612">
        <v>8.7940000000000005</v>
      </c>
      <c r="C63" s="613">
        <v>2.6429999999999998</v>
      </c>
      <c r="D63" s="614">
        <v>0</v>
      </c>
      <c r="E63" s="615">
        <v>0</v>
      </c>
      <c r="F63" s="616">
        <v>-1</v>
      </c>
      <c r="G63" s="617">
        <v>1E-3</v>
      </c>
      <c r="H63" s="618">
        <v>0</v>
      </c>
      <c r="I63" s="618">
        <v>0</v>
      </c>
      <c r="J63" s="618">
        <v>0</v>
      </c>
      <c r="K63" s="617">
        <v>0</v>
      </c>
      <c r="L63" s="619">
        <v>0</v>
      </c>
    </row>
    <row r="64" spans="1:12" x14ac:dyDescent="0.3">
      <c r="A64" s="667"/>
      <c r="B64" s="668"/>
      <c r="C64" s="668"/>
      <c r="D64" s="668"/>
      <c r="E64" s="668"/>
      <c r="F64" s="668"/>
      <c r="G64" s="668"/>
      <c r="H64" s="668"/>
      <c r="I64" s="668"/>
      <c r="J64" s="668"/>
      <c r="K64" s="647"/>
      <c r="L64" s="647"/>
    </row>
    <row r="65" spans="1:12" x14ac:dyDescent="0.3">
      <c r="A65" s="669"/>
      <c r="B65" s="670"/>
      <c r="C65" s="670"/>
      <c r="D65" s="670"/>
      <c r="E65" s="670"/>
      <c r="F65" s="670"/>
      <c r="G65" s="670"/>
      <c r="H65" s="670"/>
      <c r="I65" s="670"/>
      <c r="J65" s="670"/>
      <c r="K65" s="151"/>
      <c r="L65" s="1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9"/>
  <sheetViews>
    <sheetView showGridLines="0" workbookViewId="0">
      <selection sqref="A1:XFD1048576"/>
    </sheetView>
  </sheetViews>
  <sheetFormatPr defaultRowHeight="14.4" x14ac:dyDescent="0.3"/>
  <cols>
    <col min="1" max="1" width="16.109375" customWidth="1"/>
    <col min="2" max="4" width="6.5546875" customWidth="1"/>
    <col min="5" max="5" width="6.44140625" customWidth="1"/>
    <col min="6" max="7" width="5.33203125" customWidth="1"/>
    <col min="8" max="10" width="6.77734375" customWidth="1"/>
    <col min="11" max="12" width="5.33203125" customWidth="1"/>
  </cols>
  <sheetData>
    <row r="1" spans="1:12" x14ac:dyDescent="0.3">
      <c r="A1" s="498" t="s">
        <v>253</v>
      </c>
      <c r="B1" s="498"/>
      <c r="C1" s="498"/>
      <c r="D1" s="498"/>
      <c r="E1" s="498"/>
      <c r="F1" s="498"/>
      <c r="G1" s="498"/>
      <c r="H1" s="498"/>
      <c r="I1" s="498"/>
      <c r="J1" s="498"/>
      <c r="K1" s="498"/>
      <c r="L1" s="498"/>
    </row>
    <row r="2" spans="1:12" ht="58.8" x14ac:dyDescent="0.3">
      <c r="A2" s="262" t="s">
        <v>209</v>
      </c>
      <c r="B2" s="263" t="s">
        <v>39</v>
      </c>
      <c r="C2" s="264"/>
      <c r="D2" s="57"/>
      <c r="E2" s="58" t="s">
        <v>40</v>
      </c>
      <c r="F2" s="499" t="s">
        <v>41</v>
      </c>
      <c r="G2" s="295" t="s">
        <v>42</v>
      </c>
      <c r="H2" s="264" t="s">
        <v>43</v>
      </c>
      <c r="I2" s="500"/>
      <c r="J2" s="500"/>
      <c r="K2" s="499" t="s">
        <v>41</v>
      </c>
      <c r="L2" s="501" t="s">
        <v>44</v>
      </c>
    </row>
    <row r="3" spans="1:12" x14ac:dyDescent="0.3">
      <c r="A3" s="64" t="s">
        <v>2</v>
      </c>
      <c r="B3" s="65" t="s">
        <v>45</v>
      </c>
      <c r="C3" s="65" t="s">
        <v>46</v>
      </c>
      <c r="D3" s="270" t="s">
        <v>47</v>
      </c>
      <c r="E3" s="271" t="s">
        <v>48</v>
      </c>
      <c r="F3" s="300" t="s">
        <v>49</v>
      </c>
      <c r="G3" s="301"/>
      <c r="H3" s="65" t="s">
        <v>50</v>
      </c>
      <c r="I3" s="65" t="s">
        <v>17</v>
      </c>
      <c r="J3" s="65" t="s">
        <v>18</v>
      </c>
      <c r="K3" s="300" t="s">
        <v>51</v>
      </c>
      <c r="L3" s="502"/>
    </row>
    <row r="4" spans="1:12" ht="19.2" x14ac:dyDescent="0.3">
      <c r="A4" s="13" t="s">
        <v>14</v>
      </c>
      <c r="B4" s="72">
        <v>8.1210000000000004</v>
      </c>
      <c r="C4" s="72">
        <v>14.46</v>
      </c>
      <c r="D4" s="72">
        <v>11.962</v>
      </c>
      <c r="E4" s="74">
        <v>12.359</v>
      </c>
      <c r="F4" s="503">
        <v>0.15</v>
      </c>
      <c r="G4" s="503">
        <v>2.9000000000000001E-2</v>
      </c>
      <c r="H4" s="72">
        <v>48.058999999999997</v>
      </c>
      <c r="I4" s="72">
        <v>52.825000000000003</v>
      </c>
      <c r="J4" s="72">
        <v>57.344000000000001</v>
      </c>
      <c r="K4" s="503">
        <v>0.66800000000000004</v>
      </c>
      <c r="L4" s="504">
        <v>6.5000000000000002E-2</v>
      </c>
    </row>
    <row r="5" spans="1:12" ht="28.8" x14ac:dyDescent="0.3">
      <c r="A5" s="13" t="s">
        <v>254</v>
      </c>
      <c r="B5" s="77">
        <v>25.588000000000001</v>
      </c>
      <c r="C5" s="77">
        <v>57.262999999999998</v>
      </c>
      <c r="D5" s="77">
        <v>91.284000000000006</v>
      </c>
      <c r="E5" s="15">
        <v>115.05800000000001</v>
      </c>
      <c r="F5" s="505">
        <v>0.65100000000000002</v>
      </c>
      <c r="G5" s="505">
        <v>0.18099999999999999</v>
      </c>
      <c r="H5" s="77">
        <v>89.805999999999997</v>
      </c>
      <c r="I5" s="77">
        <v>74.037000000000006</v>
      </c>
      <c r="J5" s="77">
        <v>53.847999999999999</v>
      </c>
      <c r="K5" s="505">
        <v>-0.224</v>
      </c>
      <c r="L5" s="625">
        <v>0.128</v>
      </c>
    </row>
    <row r="6" spans="1:12" ht="28.8" x14ac:dyDescent="0.3">
      <c r="A6" s="13" t="s">
        <v>255</v>
      </c>
      <c r="B6" s="77">
        <v>13.72</v>
      </c>
      <c r="C6" s="77">
        <v>38.921999999999997</v>
      </c>
      <c r="D6" s="77">
        <v>21.292999999999999</v>
      </c>
      <c r="E6" s="15">
        <v>22.68</v>
      </c>
      <c r="F6" s="505">
        <v>0.182</v>
      </c>
      <c r="G6" s="505">
        <v>0.06</v>
      </c>
      <c r="H6" s="77">
        <v>24.23</v>
      </c>
      <c r="I6" s="77">
        <v>25.724</v>
      </c>
      <c r="J6" s="77">
        <v>26.687000000000001</v>
      </c>
      <c r="K6" s="505">
        <v>5.6000000000000001E-2</v>
      </c>
      <c r="L6" s="625">
        <v>3.7999999999999999E-2</v>
      </c>
    </row>
    <row r="7" spans="1:12" ht="28.8" x14ac:dyDescent="0.3">
      <c r="A7" s="13" t="s">
        <v>256</v>
      </c>
      <c r="B7" s="77">
        <v>24.901</v>
      </c>
      <c r="C7" s="77">
        <v>17.260000000000002</v>
      </c>
      <c r="D7" s="77">
        <v>18.38</v>
      </c>
      <c r="E7" s="15">
        <v>16.527999999999999</v>
      </c>
      <c r="F7" s="505">
        <v>-0.128</v>
      </c>
      <c r="G7" s="505">
        <v>4.8000000000000001E-2</v>
      </c>
      <c r="H7" s="77">
        <v>17.635999999999999</v>
      </c>
      <c r="I7" s="77">
        <v>18.713000000000001</v>
      </c>
      <c r="J7" s="77">
        <v>19.417999999999999</v>
      </c>
      <c r="K7" s="505">
        <v>5.5E-2</v>
      </c>
      <c r="L7" s="625">
        <v>2.8000000000000001E-2</v>
      </c>
    </row>
    <row r="8" spans="1:12" x14ac:dyDescent="0.3">
      <c r="A8" s="624" t="s">
        <v>257</v>
      </c>
      <c r="B8" s="77">
        <v>15.795</v>
      </c>
      <c r="C8" s="77">
        <v>16.466000000000001</v>
      </c>
      <c r="D8" s="77">
        <v>16.538</v>
      </c>
      <c r="E8" s="15">
        <v>16.722999999999999</v>
      </c>
      <c r="F8" s="505">
        <v>1.9E-2</v>
      </c>
      <c r="G8" s="505">
        <v>4.1000000000000002E-2</v>
      </c>
      <c r="H8" s="77">
        <v>17.847000000000001</v>
      </c>
      <c r="I8" s="77">
        <v>18.952999999999999</v>
      </c>
      <c r="J8" s="77">
        <v>19.658000000000001</v>
      </c>
      <c r="K8" s="505">
        <v>5.5E-2</v>
      </c>
      <c r="L8" s="625">
        <v>2.8000000000000001E-2</v>
      </c>
    </row>
    <row r="9" spans="1:12" x14ac:dyDescent="0.3">
      <c r="A9" s="624" t="s">
        <v>258</v>
      </c>
      <c r="B9" s="77">
        <v>6.843</v>
      </c>
      <c r="C9" s="77">
        <v>209.51400000000001</v>
      </c>
      <c r="D9" s="77">
        <v>394.62299999999999</v>
      </c>
      <c r="E9" s="15">
        <v>410.96800000000002</v>
      </c>
      <c r="F9" s="505">
        <v>2.9159999999999999</v>
      </c>
      <c r="G9" s="505">
        <v>0.64</v>
      </c>
      <c r="H9" s="77">
        <v>449.18599999999998</v>
      </c>
      <c r="I9" s="77">
        <v>479.33</v>
      </c>
      <c r="J9" s="77">
        <v>519.79300000000001</v>
      </c>
      <c r="K9" s="505">
        <v>8.1000000000000003E-2</v>
      </c>
      <c r="L9" s="625">
        <v>0.71299999999999997</v>
      </c>
    </row>
    <row r="10" spans="1:12" x14ac:dyDescent="0.3">
      <c r="A10" s="81" t="s">
        <v>3</v>
      </c>
      <c r="B10" s="195">
        <v>94.968000000000004</v>
      </c>
      <c r="C10" s="195">
        <v>353.88499999999999</v>
      </c>
      <c r="D10" s="195">
        <v>554.08000000000004</v>
      </c>
      <c r="E10" s="24">
        <v>594.31600000000003</v>
      </c>
      <c r="F10" s="522">
        <v>0.84299999999999997</v>
      </c>
      <c r="G10" s="522">
        <v>1</v>
      </c>
      <c r="H10" s="195">
        <v>646.76400000000001</v>
      </c>
      <c r="I10" s="195">
        <v>669.58199999999999</v>
      </c>
      <c r="J10" s="195">
        <v>696.74800000000005</v>
      </c>
      <c r="K10" s="522">
        <v>5.3999999999999999E-2</v>
      </c>
      <c r="L10" s="523">
        <v>1</v>
      </c>
    </row>
    <row r="11" spans="1:12" ht="19.2" x14ac:dyDescent="0.3">
      <c r="A11" s="86" t="s">
        <v>62</v>
      </c>
      <c r="B11" s="87" t="s">
        <v>63</v>
      </c>
      <c r="C11" s="87"/>
      <c r="D11" s="88"/>
      <c r="E11" s="89">
        <v>0</v>
      </c>
      <c r="F11" s="510"/>
      <c r="G11" s="510"/>
      <c r="H11" s="511">
        <v>95.28</v>
      </c>
      <c r="I11" s="92">
        <v>87.185000000000002</v>
      </c>
      <c r="J11" s="512">
        <v>93.117999999999995</v>
      </c>
      <c r="K11" s="510"/>
      <c r="L11" s="513"/>
    </row>
    <row r="12" spans="1:12" x14ac:dyDescent="0.3">
      <c r="A12" s="514"/>
      <c r="B12" s="515"/>
      <c r="C12" s="515"/>
      <c r="D12" s="515"/>
      <c r="E12" s="515"/>
      <c r="F12" s="516"/>
      <c r="G12" s="516"/>
      <c r="H12" s="515"/>
      <c r="I12" s="517"/>
      <c r="J12" s="518"/>
      <c r="K12" s="519"/>
      <c r="L12" s="519"/>
    </row>
    <row r="13" spans="1:12" x14ac:dyDescent="0.3">
      <c r="A13" s="98" t="s">
        <v>64</v>
      </c>
      <c r="B13" s="99"/>
      <c r="C13" s="99"/>
      <c r="D13" s="99"/>
      <c r="E13" s="99"/>
      <c r="F13" s="520"/>
      <c r="G13" s="520"/>
      <c r="H13" s="99"/>
      <c r="I13" s="99"/>
      <c r="J13" s="101"/>
      <c r="K13" s="521"/>
      <c r="L13" s="521"/>
    </row>
    <row r="14" spans="1:12" x14ac:dyDescent="0.3">
      <c r="A14" s="103" t="s">
        <v>65</v>
      </c>
      <c r="B14" s="195">
        <v>87.628</v>
      </c>
      <c r="C14" s="195">
        <v>260.92700000000002</v>
      </c>
      <c r="D14" s="195">
        <v>414.548</v>
      </c>
      <c r="E14" s="24">
        <v>511.98200000000003</v>
      </c>
      <c r="F14" s="522">
        <v>0.80100000000000005</v>
      </c>
      <c r="G14" s="522">
        <v>0.79800000000000004</v>
      </c>
      <c r="H14" s="195">
        <v>561.66800000000001</v>
      </c>
      <c r="I14" s="195">
        <v>579.80499999999995</v>
      </c>
      <c r="J14" s="195">
        <v>603.61599999999999</v>
      </c>
      <c r="K14" s="522">
        <v>5.6000000000000001E-2</v>
      </c>
      <c r="L14" s="523">
        <v>0.86599999999999999</v>
      </c>
    </row>
    <row r="15" spans="1:12" ht="19.2" x14ac:dyDescent="0.3">
      <c r="A15" s="13" t="s">
        <v>66</v>
      </c>
      <c r="B15" s="107">
        <v>53.396000000000001</v>
      </c>
      <c r="C15" s="72">
        <v>65.207999999999998</v>
      </c>
      <c r="D15" s="72">
        <v>97.650999999999996</v>
      </c>
      <c r="E15" s="74">
        <v>67.11</v>
      </c>
      <c r="F15" s="504">
        <v>7.9000000000000001E-2</v>
      </c>
      <c r="G15" s="503">
        <v>0.17699999999999999</v>
      </c>
      <c r="H15" s="107">
        <v>72.165999999999997</v>
      </c>
      <c r="I15" s="72">
        <v>76.78</v>
      </c>
      <c r="J15" s="73">
        <v>79.653999999999996</v>
      </c>
      <c r="K15" s="503">
        <v>5.8999999999999997E-2</v>
      </c>
      <c r="L15" s="524">
        <v>0.113</v>
      </c>
    </row>
    <row r="16" spans="1:12" x14ac:dyDescent="0.3">
      <c r="A16" s="13" t="s">
        <v>67</v>
      </c>
      <c r="B16" s="21">
        <v>34.231999999999999</v>
      </c>
      <c r="C16" s="77">
        <v>186.703</v>
      </c>
      <c r="D16" s="77">
        <v>293.28199999999998</v>
      </c>
      <c r="E16" s="15">
        <v>435.40499999999997</v>
      </c>
      <c r="F16" s="506">
        <v>1.3340000000000001</v>
      </c>
      <c r="G16" s="505">
        <v>0.59499999999999997</v>
      </c>
      <c r="H16" s="21">
        <v>479.56200000000001</v>
      </c>
      <c r="I16" s="77">
        <v>492.58800000000002</v>
      </c>
      <c r="J16" s="78">
        <v>513.13699999999994</v>
      </c>
      <c r="K16" s="505">
        <v>5.6000000000000001E-2</v>
      </c>
      <c r="L16" s="525">
        <v>0.73699999999999999</v>
      </c>
    </row>
    <row r="17" spans="1:12" x14ac:dyDescent="0.3">
      <c r="A17" s="110" t="s">
        <v>68</v>
      </c>
      <c r="B17" s="111"/>
      <c r="C17" s="112"/>
      <c r="D17" s="112"/>
      <c r="E17" s="113"/>
      <c r="F17" s="626"/>
      <c r="G17" s="526"/>
      <c r="H17" s="527"/>
      <c r="I17" s="115"/>
      <c r="J17" s="528"/>
      <c r="K17" s="526"/>
      <c r="L17" s="529"/>
    </row>
    <row r="18" spans="1:12" ht="19.2" x14ac:dyDescent="0.3">
      <c r="A18" s="110" t="s">
        <v>69</v>
      </c>
      <c r="B18" s="117">
        <v>8.3759999999999994</v>
      </c>
      <c r="C18" s="118">
        <v>66.063000000000002</v>
      </c>
      <c r="D18" s="118">
        <v>70.673000000000002</v>
      </c>
      <c r="E18" s="119">
        <v>21.469000000000001</v>
      </c>
      <c r="F18" s="627">
        <v>0.36899999999999999</v>
      </c>
      <c r="G18" s="530">
        <v>0.104</v>
      </c>
      <c r="H18" s="117">
        <v>22.372</v>
      </c>
      <c r="I18" s="118">
        <v>23.602</v>
      </c>
      <c r="J18" s="531">
        <v>24.481000000000002</v>
      </c>
      <c r="K18" s="530">
        <v>4.4999999999999998E-2</v>
      </c>
      <c r="L18" s="532">
        <v>3.5000000000000003E-2</v>
      </c>
    </row>
    <row r="19" spans="1:12" x14ac:dyDescent="0.3">
      <c r="A19" s="110" t="s">
        <v>116</v>
      </c>
      <c r="B19" s="117">
        <v>0.16800000000000001</v>
      </c>
      <c r="C19" s="118">
        <v>4.452</v>
      </c>
      <c r="D19" s="118">
        <v>6.7859999999999996</v>
      </c>
      <c r="E19" s="119">
        <v>3.101</v>
      </c>
      <c r="F19" s="627">
        <v>1.643</v>
      </c>
      <c r="G19" s="530">
        <v>8.9999999999999993E-3</v>
      </c>
      <c r="H19" s="117">
        <v>38.231000000000002</v>
      </c>
      <c r="I19" s="118">
        <v>42.408999999999999</v>
      </c>
      <c r="J19" s="531">
        <v>46.536000000000001</v>
      </c>
      <c r="K19" s="530">
        <v>1.4670000000000001</v>
      </c>
      <c r="L19" s="532">
        <v>0.05</v>
      </c>
    </row>
    <row r="20" spans="1:12" x14ac:dyDescent="0.3">
      <c r="A20" s="110" t="s">
        <v>70</v>
      </c>
      <c r="B20" s="117">
        <v>4.0000000000000001E-3</v>
      </c>
      <c r="C20" s="118">
        <v>68.616</v>
      </c>
      <c r="D20" s="118">
        <v>192.976</v>
      </c>
      <c r="E20" s="119">
        <v>152.13499999999999</v>
      </c>
      <c r="F20" s="627">
        <v>32.630000000000003</v>
      </c>
      <c r="G20" s="530">
        <v>0.25900000000000001</v>
      </c>
      <c r="H20" s="117">
        <v>102.123</v>
      </c>
      <c r="I20" s="118">
        <v>82.843999999999994</v>
      </c>
      <c r="J20" s="531">
        <v>41.552</v>
      </c>
      <c r="K20" s="530">
        <v>-0.35099999999999998</v>
      </c>
      <c r="L20" s="532">
        <v>0.14499999999999999</v>
      </c>
    </row>
    <row r="21" spans="1:12" ht="28.8" x14ac:dyDescent="0.3">
      <c r="A21" s="110" t="s">
        <v>71</v>
      </c>
      <c r="B21" s="117">
        <v>0</v>
      </c>
      <c r="C21" s="118">
        <v>26.728000000000002</v>
      </c>
      <c r="D21" s="118">
        <v>0</v>
      </c>
      <c r="E21" s="119">
        <v>235.315</v>
      </c>
      <c r="F21" s="627">
        <v>0</v>
      </c>
      <c r="G21" s="530">
        <v>0.16400000000000001</v>
      </c>
      <c r="H21" s="117">
        <v>292.17099999999999</v>
      </c>
      <c r="I21" s="118">
        <v>317.786</v>
      </c>
      <c r="J21" s="531">
        <v>373.65199999999999</v>
      </c>
      <c r="K21" s="530">
        <v>0.16700000000000001</v>
      </c>
      <c r="L21" s="532">
        <v>0.46700000000000003</v>
      </c>
    </row>
    <row r="22" spans="1:12" x14ac:dyDescent="0.3">
      <c r="A22" s="110" t="s">
        <v>73</v>
      </c>
      <c r="B22" s="117">
        <v>8.17</v>
      </c>
      <c r="C22" s="118">
        <v>12.486000000000001</v>
      </c>
      <c r="D22" s="118">
        <v>12.885</v>
      </c>
      <c r="E22" s="119">
        <v>14.33</v>
      </c>
      <c r="F22" s="627">
        <v>0.20599999999999999</v>
      </c>
      <c r="G22" s="530">
        <v>0.03</v>
      </c>
      <c r="H22" s="117">
        <v>15.143000000000001</v>
      </c>
      <c r="I22" s="118">
        <v>15.901</v>
      </c>
      <c r="J22" s="531">
        <v>16.494</v>
      </c>
      <c r="K22" s="530">
        <v>4.8000000000000001E-2</v>
      </c>
      <c r="L22" s="532">
        <v>2.4E-2</v>
      </c>
    </row>
    <row r="23" spans="1:12" x14ac:dyDescent="0.3">
      <c r="A23" s="110" t="s">
        <v>74</v>
      </c>
      <c r="B23" s="117">
        <v>2.1909999999999998</v>
      </c>
      <c r="C23" s="118">
        <v>3.0219999999999998</v>
      </c>
      <c r="D23" s="118">
        <v>2.14</v>
      </c>
      <c r="E23" s="119">
        <v>3.177</v>
      </c>
      <c r="F23" s="627">
        <v>0.13200000000000001</v>
      </c>
      <c r="G23" s="530">
        <v>7.0000000000000001E-3</v>
      </c>
      <c r="H23" s="117">
        <v>3.3380000000000001</v>
      </c>
      <c r="I23" s="118">
        <v>3.5219999999999998</v>
      </c>
      <c r="J23" s="531">
        <v>3.653</v>
      </c>
      <c r="K23" s="530">
        <v>4.8000000000000001E-2</v>
      </c>
      <c r="L23" s="532">
        <v>5.0000000000000001E-3</v>
      </c>
    </row>
    <row r="24" spans="1:12" x14ac:dyDescent="0.3">
      <c r="A24" s="13" t="s">
        <v>75</v>
      </c>
      <c r="B24" s="122">
        <v>0</v>
      </c>
      <c r="C24" s="123">
        <v>9.016</v>
      </c>
      <c r="D24" s="123">
        <v>23.614999999999998</v>
      </c>
      <c r="E24" s="124">
        <v>9.4670000000000005</v>
      </c>
      <c r="F24" s="541">
        <v>0</v>
      </c>
      <c r="G24" s="541">
        <v>2.5999999999999999E-2</v>
      </c>
      <c r="H24" s="122">
        <v>9.94</v>
      </c>
      <c r="I24" s="123">
        <v>10.436999999999999</v>
      </c>
      <c r="J24" s="204">
        <v>10.824999999999999</v>
      </c>
      <c r="K24" s="541">
        <v>4.5999999999999999E-2</v>
      </c>
      <c r="L24" s="541">
        <v>1.6E-2</v>
      </c>
    </row>
    <row r="25" spans="1:12" x14ac:dyDescent="0.3">
      <c r="A25" s="103" t="s">
        <v>76</v>
      </c>
      <c r="B25" s="104">
        <v>6.923</v>
      </c>
      <c r="C25" s="104">
        <v>36.165999999999997</v>
      </c>
      <c r="D25" s="104">
        <v>57.41</v>
      </c>
      <c r="E25" s="127">
        <v>81.472999999999999</v>
      </c>
      <c r="F25" s="539">
        <v>1.2749999999999999</v>
      </c>
      <c r="G25" s="539">
        <v>0.114</v>
      </c>
      <c r="H25" s="208">
        <v>84.271000000000001</v>
      </c>
      <c r="I25" s="104">
        <v>88.906000000000006</v>
      </c>
      <c r="J25" s="104">
        <v>92.212999999999994</v>
      </c>
      <c r="K25" s="540">
        <v>4.2000000000000003E-2</v>
      </c>
      <c r="L25" s="539">
        <v>0.13300000000000001</v>
      </c>
    </row>
    <row r="26" spans="1:12" ht="19.2" x14ac:dyDescent="0.3">
      <c r="A26" s="13" t="s">
        <v>78</v>
      </c>
      <c r="B26" s="107">
        <v>6.843</v>
      </c>
      <c r="C26" s="72">
        <v>11.314</v>
      </c>
      <c r="D26" s="72">
        <v>11.832000000000001</v>
      </c>
      <c r="E26" s="74">
        <v>12.473000000000001</v>
      </c>
      <c r="F26" s="504">
        <v>0.222</v>
      </c>
      <c r="G26" s="503">
        <v>2.7E-2</v>
      </c>
      <c r="H26" s="107">
        <v>12.896000000000001</v>
      </c>
      <c r="I26" s="72">
        <v>13.605</v>
      </c>
      <c r="J26" s="73">
        <v>14.112</v>
      </c>
      <c r="K26" s="503">
        <v>4.2000000000000003E-2</v>
      </c>
      <c r="L26" s="524">
        <v>0.02</v>
      </c>
    </row>
    <row r="27" spans="1:12" ht="19.2" x14ac:dyDescent="0.3">
      <c r="A27" s="13" t="s">
        <v>80</v>
      </c>
      <c r="B27" s="21">
        <v>0</v>
      </c>
      <c r="C27" s="77">
        <v>24.776</v>
      </c>
      <c r="D27" s="77">
        <v>45.441000000000003</v>
      </c>
      <c r="E27" s="15">
        <v>69</v>
      </c>
      <c r="F27" s="506">
        <v>0</v>
      </c>
      <c r="G27" s="505">
        <v>8.6999999999999994E-2</v>
      </c>
      <c r="H27" s="21">
        <v>71.375</v>
      </c>
      <c r="I27" s="77">
        <v>75.301000000000002</v>
      </c>
      <c r="J27" s="78">
        <v>78.100999999999999</v>
      </c>
      <c r="K27" s="505">
        <v>4.2000000000000003E-2</v>
      </c>
      <c r="L27" s="525">
        <v>0.113</v>
      </c>
    </row>
    <row r="28" spans="1:12" x14ac:dyDescent="0.3">
      <c r="A28" s="13" t="s">
        <v>82</v>
      </c>
      <c r="B28" s="122">
        <v>0.08</v>
      </c>
      <c r="C28" s="123">
        <v>7.5999999999999998E-2</v>
      </c>
      <c r="D28" s="123">
        <v>0.13700000000000001</v>
      </c>
      <c r="E28" s="124">
        <v>0</v>
      </c>
      <c r="F28" s="629">
        <v>-1</v>
      </c>
      <c r="G28" s="541">
        <v>0</v>
      </c>
      <c r="H28" s="122">
        <v>0</v>
      </c>
      <c r="I28" s="123">
        <v>0</v>
      </c>
      <c r="J28" s="204">
        <v>0</v>
      </c>
      <c r="K28" s="541">
        <v>0</v>
      </c>
      <c r="L28" s="542">
        <v>0</v>
      </c>
    </row>
    <row r="29" spans="1:12" x14ac:dyDescent="0.3">
      <c r="A29" s="103" t="s">
        <v>83</v>
      </c>
      <c r="B29" s="104">
        <v>0.41699999999999998</v>
      </c>
      <c r="C29" s="104">
        <v>56.792000000000002</v>
      </c>
      <c r="D29" s="104">
        <v>82.122</v>
      </c>
      <c r="E29" s="127">
        <v>0.86099999999999999</v>
      </c>
      <c r="F29" s="539">
        <v>0.27300000000000002</v>
      </c>
      <c r="G29" s="539">
        <v>8.7999999999999995E-2</v>
      </c>
      <c r="H29" s="208">
        <v>0.82499999999999996</v>
      </c>
      <c r="I29" s="104">
        <v>0.871</v>
      </c>
      <c r="J29" s="104">
        <v>0.91900000000000004</v>
      </c>
      <c r="K29" s="540">
        <v>2.1999999999999999E-2</v>
      </c>
      <c r="L29" s="543">
        <v>1E-3</v>
      </c>
    </row>
    <row r="30" spans="1:12" ht="19.2" x14ac:dyDescent="0.3">
      <c r="A30" s="13" t="s">
        <v>85</v>
      </c>
      <c r="B30" s="648">
        <v>0.41699999999999998</v>
      </c>
      <c r="C30" s="649">
        <v>56.792000000000002</v>
      </c>
      <c r="D30" s="649">
        <v>82.122</v>
      </c>
      <c r="E30" s="650">
        <v>0.86099999999999999</v>
      </c>
      <c r="F30" s="651">
        <v>0.27300000000000002</v>
      </c>
      <c r="G30" s="652">
        <v>8.7999999999999995E-2</v>
      </c>
      <c r="H30" s="648">
        <v>0.82499999999999996</v>
      </c>
      <c r="I30" s="649">
        <v>0.871</v>
      </c>
      <c r="J30" s="653">
        <v>0.91900000000000004</v>
      </c>
      <c r="K30" s="652">
        <v>2.1999999999999999E-2</v>
      </c>
      <c r="L30" s="654">
        <v>1E-3</v>
      </c>
    </row>
    <row r="31" spans="1:12" x14ac:dyDescent="0.3">
      <c r="A31" s="141" t="s">
        <v>3</v>
      </c>
      <c r="B31" s="82">
        <v>94.968000000000004</v>
      </c>
      <c r="C31" s="82">
        <v>353.88499999999999</v>
      </c>
      <c r="D31" s="82">
        <v>554.08000000000004</v>
      </c>
      <c r="E31" s="41">
        <v>594.31600000000003</v>
      </c>
      <c r="F31" s="549">
        <v>0.84299999999999997</v>
      </c>
      <c r="G31" s="549">
        <v>1</v>
      </c>
      <c r="H31" s="82">
        <v>646.76400000000001</v>
      </c>
      <c r="I31" s="82">
        <v>669.58199999999999</v>
      </c>
      <c r="J31" s="82">
        <v>696.74800000000005</v>
      </c>
      <c r="K31" s="549">
        <v>5.3999999999999999E-2</v>
      </c>
      <c r="L31" s="550">
        <v>1</v>
      </c>
    </row>
    <row r="32" spans="1:12" ht="38.4" x14ac:dyDescent="0.3">
      <c r="A32" s="551" t="s">
        <v>214</v>
      </c>
      <c r="B32" s="552">
        <v>1.2999999999999999E-2</v>
      </c>
      <c r="C32" s="552">
        <v>4.4999999999999998E-2</v>
      </c>
      <c r="D32" s="553">
        <v>6.9000000000000006E-2</v>
      </c>
      <c r="E32" s="552">
        <v>6.8000000000000005E-2</v>
      </c>
      <c r="F32" s="554">
        <v>0</v>
      </c>
      <c r="G32" s="554">
        <v>0</v>
      </c>
      <c r="H32" s="552">
        <v>7.1999999999999995E-2</v>
      </c>
      <c r="I32" s="552">
        <v>7.1999999999999995E-2</v>
      </c>
      <c r="J32" s="552">
        <v>7.1999999999999995E-2</v>
      </c>
      <c r="K32" s="554">
        <v>0</v>
      </c>
      <c r="L32" s="555">
        <v>0</v>
      </c>
    </row>
    <row r="33" spans="1:12" x14ac:dyDescent="0.3">
      <c r="A33" s="40"/>
      <c r="B33" s="40"/>
      <c r="C33" s="40"/>
      <c r="D33" s="40"/>
      <c r="E33" s="40"/>
      <c r="F33" s="40"/>
      <c r="G33" s="40"/>
      <c r="H33" s="40"/>
      <c r="I33" s="40"/>
      <c r="J33" s="40"/>
      <c r="K33" s="40"/>
      <c r="L33" s="40"/>
    </row>
    <row r="34" spans="1:12" x14ac:dyDescent="0.3">
      <c r="A34" s="557" t="s">
        <v>215</v>
      </c>
      <c r="B34" s="558"/>
      <c r="C34" s="559"/>
      <c r="D34" s="559"/>
      <c r="E34" s="560"/>
      <c r="F34" s="561"/>
      <c r="G34" s="561"/>
      <c r="H34" s="560"/>
      <c r="I34" s="561"/>
      <c r="J34" s="561"/>
      <c r="K34" s="560"/>
      <c r="L34" s="561"/>
    </row>
    <row r="35" spans="1:12" x14ac:dyDescent="0.3">
      <c r="A35" s="562" t="s">
        <v>82</v>
      </c>
      <c r="B35" s="563"/>
      <c r="C35" s="563"/>
      <c r="D35" s="564" t="s">
        <v>63</v>
      </c>
      <c r="E35" s="565"/>
      <c r="F35" s="566"/>
      <c r="G35" s="567"/>
      <c r="H35" s="563"/>
      <c r="I35" s="563"/>
      <c r="J35" s="563"/>
      <c r="K35" s="567"/>
      <c r="L35" s="566"/>
    </row>
    <row r="36" spans="1:12" x14ac:dyDescent="0.3">
      <c r="A36" s="568" t="s">
        <v>144</v>
      </c>
      <c r="B36" s="569"/>
      <c r="C36" s="569"/>
      <c r="D36" s="570" t="s">
        <v>63</v>
      </c>
      <c r="E36" s="571"/>
      <c r="F36" s="572"/>
      <c r="G36" s="573"/>
      <c r="H36" s="569"/>
      <c r="I36" s="569"/>
      <c r="J36" s="569"/>
      <c r="K36" s="573"/>
      <c r="L36" s="572"/>
    </row>
    <row r="37" spans="1:12" x14ac:dyDescent="0.3">
      <c r="A37" s="568" t="s">
        <v>136</v>
      </c>
      <c r="B37" s="574">
        <v>0.08</v>
      </c>
      <c r="C37" s="574">
        <v>7.5999999999999998E-2</v>
      </c>
      <c r="D37" s="575">
        <v>0.13700000000000001</v>
      </c>
      <c r="E37" s="576">
        <v>0</v>
      </c>
      <c r="F37" s="577">
        <v>-1</v>
      </c>
      <c r="G37" s="578">
        <v>0</v>
      </c>
      <c r="H37" s="574">
        <v>0</v>
      </c>
      <c r="I37" s="574">
        <v>0</v>
      </c>
      <c r="J37" s="574">
        <v>0</v>
      </c>
      <c r="K37" s="578">
        <v>0</v>
      </c>
      <c r="L37" s="577">
        <v>0</v>
      </c>
    </row>
    <row r="38" spans="1:12" x14ac:dyDescent="0.3">
      <c r="A38" s="579" t="s">
        <v>145</v>
      </c>
      <c r="B38" s="580">
        <v>0.08</v>
      </c>
      <c r="C38" s="581">
        <v>7.5999999999999998E-2</v>
      </c>
      <c r="D38" s="582">
        <v>0.13700000000000001</v>
      </c>
      <c r="E38" s="583">
        <v>0</v>
      </c>
      <c r="F38" s="584">
        <v>-1</v>
      </c>
      <c r="G38" s="585">
        <v>0</v>
      </c>
      <c r="H38" s="581">
        <v>0</v>
      </c>
      <c r="I38" s="581">
        <v>0</v>
      </c>
      <c r="J38" s="581">
        <v>0</v>
      </c>
      <c r="K38" s="585">
        <v>0</v>
      </c>
      <c r="L38" s="586">
        <v>0</v>
      </c>
    </row>
    <row r="39" spans="1:12" x14ac:dyDescent="0.3">
      <c r="A39" s="587" t="s">
        <v>78</v>
      </c>
      <c r="B39" s="588"/>
      <c r="C39" s="630"/>
      <c r="D39" s="631" t="s">
        <v>63</v>
      </c>
      <c r="E39" s="591"/>
      <c r="F39" s="592"/>
      <c r="G39" s="593"/>
      <c r="H39" s="594"/>
      <c r="I39" s="594"/>
      <c r="J39" s="594"/>
      <c r="K39" s="593"/>
      <c r="L39" s="592"/>
    </row>
    <row r="40" spans="1:12" x14ac:dyDescent="0.3">
      <c r="A40" s="587" t="s">
        <v>135</v>
      </c>
      <c r="B40" s="588"/>
      <c r="C40" s="630"/>
      <c r="D40" s="631" t="s">
        <v>63</v>
      </c>
      <c r="E40" s="591"/>
      <c r="F40" s="592"/>
      <c r="G40" s="593"/>
      <c r="H40" s="594"/>
      <c r="I40" s="594"/>
      <c r="J40" s="594"/>
      <c r="K40" s="593"/>
      <c r="L40" s="592"/>
    </row>
    <row r="41" spans="1:12" x14ac:dyDescent="0.3">
      <c r="A41" s="587" t="s">
        <v>136</v>
      </c>
      <c r="B41" s="596">
        <v>6.843</v>
      </c>
      <c r="C41" s="632">
        <v>11.314</v>
      </c>
      <c r="D41" s="633">
        <v>11.832000000000001</v>
      </c>
      <c r="E41" s="599">
        <v>12.473000000000001</v>
      </c>
      <c r="F41" s="600">
        <v>0.222</v>
      </c>
      <c r="G41" s="601">
        <v>2.7E-2</v>
      </c>
      <c r="H41" s="602">
        <v>12.896000000000001</v>
      </c>
      <c r="I41" s="602">
        <v>13.605</v>
      </c>
      <c r="J41" s="602">
        <v>14.112</v>
      </c>
      <c r="K41" s="601">
        <v>4.2000000000000003E-2</v>
      </c>
      <c r="L41" s="600">
        <v>0.02</v>
      </c>
    </row>
    <row r="42" spans="1:12" x14ac:dyDescent="0.3">
      <c r="A42" s="603" t="s">
        <v>141</v>
      </c>
      <c r="B42" s="604">
        <v>6.843</v>
      </c>
      <c r="C42" s="605">
        <v>11.314</v>
      </c>
      <c r="D42" s="606">
        <v>11.832000000000001</v>
      </c>
      <c r="E42" s="607">
        <v>12.473000000000001</v>
      </c>
      <c r="F42" s="608">
        <v>0.222</v>
      </c>
      <c r="G42" s="609">
        <v>2.7E-2</v>
      </c>
      <c r="H42" s="610">
        <v>12.896000000000001</v>
      </c>
      <c r="I42" s="610">
        <v>13.605</v>
      </c>
      <c r="J42" s="610">
        <v>14.112</v>
      </c>
      <c r="K42" s="609">
        <v>4.2000000000000003E-2</v>
      </c>
      <c r="L42" s="611">
        <v>0.02</v>
      </c>
    </row>
    <row r="43" spans="1:12" x14ac:dyDescent="0.3">
      <c r="A43" s="587" t="s">
        <v>80</v>
      </c>
      <c r="B43" s="588"/>
      <c r="C43" s="589"/>
      <c r="D43" s="595"/>
      <c r="E43" s="591"/>
      <c r="F43" s="592"/>
      <c r="G43" s="593"/>
      <c r="H43" s="594"/>
      <c r="I43" s="594"/>
      <c r="J43" s="594"/>
      <c r="K43" s="593"/>
      <c r="L43" s="592"/>
    </row>
    <row r="44" spans="1:12" x14ac:dyDescent="0.3">
      <c r="A44" s="587" t="s">
        <v>259</v>
      </c>
      <c r="B44" s="588"/>
      <c r="C44" s="589"/>
      <c r="D44" s="595" t="s">
        <v>63</v>
      </c>
      <c r="E44" s="591"/>
      <c r="F44" s="592"/>
      <c r="G44" s="593"/>
      <c r="H44" s="594"/>
      <c r="I44" s="594"/>
      <c r="J44" s="594"/>
      <c r="K44" s="593"/>
      <c r="L44" s="592"/>
    </row>
    <row r="45" spans="1:12" x14ac:dyDescent="0.3">
      <c r="A45" s="587" t="s">
        <v>163</v>
      </c>
      <c r="B45" s="588"/>
      <c r="C45" s="589"/>
      <c r="D45" s="595"/>
      <c r="E45" s="591"/>
      <c r="F45" s="592"/>
      <c r="G45" s="593"/>
      <c r="H45" s="594"/>
      <c r="I45" s="594"/>
      <c r="J45" s="594"/>
      <c r="K45" s="593"/>
      <c r="L45" s="592"/>
    </row>
    <row r="46" spans="1:12" x14ac:dyDescent="0.3">
      <c r="A46" s="587" t="s">
        <v>136</v>
      </c>
      <c r="B46" s="596">
        <v>0</v>
      </c>
      <c r="C46" s="597">
        <v>24.776</v>
      </c>
      <c r="D46" s="598">
        <v>45.441000000000003</v>
      </c>
      <c r="E46" s="599">
        <v>69</v>
      </c>
      <c r="F46" s="600">
        <v>0</v>
      </c>
      <c r="G46" s="601">
        <v>8.6999999999999994E-2</v>
      </c>
      <c r="H46" s="602">
        <v>71.375</v>
      </c>
      <c r="I46" s="602">
        <v>75.301000000000002</v>
      </c>
      <c r="J46" s="602">
        <v>78.100999999999999</v>
      </c>
      <c r="K46" s="601">
        <v>4.2000000000000003E-2</v>
      </c>
      <c r="L46" s="600">
        <v>0.113</v>
      </c>
    </row>
    <row r="47" spans="1:12" x14ac:dyDescent="0.3">
      <c r="A47" s="603" t="s">
        <v>164</v>
      </c>
      <c r="B47" s="612">
        <v>0</v>
      </c>
      <c r="C47" s="613">
        <v>24.776</v>
      </c>
      <c r="D47" s="614">
        <v>45.441000000000003</v>
      </c>
      <c r="E47" s="615">
        <v>69</v>
      </c>
      <c r="F47" s="616">
        <v>0</v>
      </c>
      <c r="G47" s="617">
        <v>8.6999999999999994E-2</v>
      </c>
      <c r="H47" s="618">
        <v>71.375</v>
      </c>
      <c r="I47" s="618">
        <v>75.301000000000002</v>
      </c>
      <c r="J47" s="618">
        <v>78.100999999999999</v>
      </c>
      <c r="K47" s="617">
        <v>4.2000000000000003E-2</v>
      </c>
      <c r="L47" s="619">
        <v>0.113</v>
      </c>
    </row>
    <row r="48" spans="1:12" x14ac:dyDescent="0.3">
      <c r="A48" s="620"/>
      <c r="B48" s="621"/>
      <c r="C48" s="621"/>
      <c r="D48" s="621"/>
      <c r="E48" s="621"/>
      <c r="F48" s="621"/>
      <c r="G48" s="621"/>
      <c r="H48" s="621"/>
      <c r="I48" s="621"/>
      <c r="J48" s="621"/>
      <c r="K48" s="636"/>
      <c r="L48" s="636"/>
    </row>
    <row r="49" spans="1:12" x14ac:dyDescent="0.3">
      <c r="A49" s="622"/>
      <c r="B49" s="623"/>
      <c r="C49" s="623"/>
      <c r="D49" s="623"/>
      <c r="E49" s="623"/>
      <c r="F49" s="623"/>
      <c r="G49" s="623"/>
      <c r="H49" s="623"/>
      <c r="I49" s="623"/>
      <c r="J49" s="623"/>
      <c r="K49" s="637"/>
      <c r="L49" s="637"/>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53"/>
  <sheetViews>
    <sheetView showGridLines="0" workbookViewId="0">
      <selection sqref="A1:XFD1048576"/>
    </sheetView>
  </sheetViews>
  <sheetFormatPr defaultRowHeight="14.4" x14ac:dyDescent="0.3"/>
  <cols>
    <col min="1" max="1" width="16.109375" customWidth="1"/>
    <col min="2" max="4" width="6.5546875" customWidth="1"/>
    <col min="5" max="5" width="6.44140625" customWidth="1"/>
    <col min="6" max="7" width="5.33203125" customWidth="1"/>
    <col min="8" max="10" width="6.33203125" customWidth="1"/>
    <col min="11" max="12" width="5.33203125" customWidth="1"/>
  </cols>
  <sheetData>
    <row r="1" spans="1:12" x14ac:dyDescent="0.3">
      <c r="A1" s="498" t="s">
        <v>260</v>
      </c>
      <c r="B1" s="498"/>
      <c r="C1" s="498"/>
      <c r="D1" s="498"/>
      <c r="E1" s="498"/>
      <c r="F1" s="498"/>
      <c r="G1" s="498"/>
      <c r="H1" s="498"/>
      <c r="I1" s="498"/>
      <c r="J1" s="498"/>
      <c r="K1" s="498"/>
      <c r="L1" s="498"/>
    </row>
    <row r="2" spans="1:12" ht="58.8" x14ac:dyDescent="0.3">
      <c r="A2" s="262" t="s">
        <v>209</v>
      </c>
      <c r="B2" s="263" t="s">
        <v>39</v>
      </c>
      <c r="C2" s="264"/>
      <c r="D2" s="57"/>
      <c r="E2" s="58" t="s">
        <v>40</v>
      </c>
      <c r="F2" s="499" t="s">
        <v>41</v>
      </c>
      <c r="G2" s="295" t="s">
        <v>42</v>
      </c>
      <c r="H2" s="264" t="s">
        <v>43</v>
      </c>
      <c r="I2" s="500"/>
      <c r="J2" s="500"/>
      <c r="K2" s="499" t="s">
        <v>41</v>
      </c>
      <c r="L2" s="501" t="s">
        <v>44</v>
      </c>
    </row>
    <row r="3" spans="1:12" x14ac:dyDescent="0.3">
      <c r="A3" s="64" t="s">
        <v>2</v>
      </c>
      <c r="B3" s="65" t="s">
        <v>45</v>
      </c>
      <c r="C3" s="65" t="s">
        <v>46</v>
      </c>
      <c r="D3" s="270" t="s">
        <v>47</v>
      </c>
      <c r="E3" s="271" t="s">
        <v>48</v>
      </c>
      <c r="F3" s="300" t="s">
        <v>49</v>
      </c>
      <c r="G3" s="301"/>
      <c r="H3" s="65" t="s">
        <v>50</v>
      </c>
      <c r="I3" s="65" t="s">
        <v>17</v>
      </c>
      <c r="J3" s="65" t="s">
        <v>18</v>
      </c>
      <c r="K3" s="300" t="s">
        <v>51</v>
      </c>
      <c r="L3" s="502"/>
    </row>
    <row r="4" spans="1:12" x14ac:dyDescent="0.3">
      <c r="A4" s="13" t="s">
        <v>15</v>
      </c>
      <c r="B4" s="72">
        <v>2.8090000000000002</v>
      </c>
      <c r="C4" s="72">
        <v>3.0550000000000002</v>
      </c>
      <c r="D4" s="72">
        <v>3.2320000000000002</v>
      </c>
      <c r="E4" s="74">
        <v>3.4780000000000002</v>
      </c>
      <c r="F4" s="503">
        <v>7.3999999999999996E-2</v>
      </c>
      <c r="G4" s="503">
        <v>5.0000000000000001E-3</v>
      </c>
      <c r="H4" s="72">
        <v>11.916</v>
      </c>
      <c r="I4" s="72">
        <v>14.324</v>
      </c>
      <c r="J4" s="72">
        <v>17.068999999999999</v>
      </c>
      <c r="K4" s="503">
        <v>0.69899999999999995</v>
      </c>
      <c r="L4" s="504">
        <v>1.4E-2</v>
      </c>
    </row>
    <row r="5" spans="1:12" x14ac:dyDescent="0.3">
      <c r="A5" s="13" t="s">
        <v>261</v>
      </c>
      <c r="B5" s="77">
        <v>462.13099999999997</v>
      </c>
      <c r="C5" s="77">
        <v>648.71600000000001</v>
      </c>
      <c r="D5" s="77">
        <v>593.64499999999998</v>
      </c>
      <c r="E5" s="15">
        <v>520.33699999999999</v>
      </c>
      <c r="F5" s="505">
        <v>0.04</v>
      </c>
      <c r="G5" s="505">
        <v>0.80900000000000005</v>
      </c>
      <c r="H5" s="77">
        <v>606.327</v>
      </c>
      <c r="I5" s="77">
        <v>646.91300000000001</v>
      </c>
      <c r="J5" s="77">
        <v>689.25099999999998</v>
      </c>
      <c r="K5" s="505">
        <v>9.8000000000000004E-2</v>
      </c>
      <c r="L5" s="625">
        <v>0.76100000000000001</v>
      </c>
    </row>
    <row r="6" spans="1:12" ht="19.2" x14ac:dyDescent="0.3">
      <c r="A6" s="13" t="s">
        <v>262</v>
      </c>
      <c r="B6" s="77">
        <v>118.977</v>
      </c>
      <c r="C6" s="77">
        <v>126.56</v>
      </c>
      <c r="D6" s="77">
        <v>126.505</v>
      </c>
      <c r="E6" s="15">
        <v>140.69999999999999</v>
      </c>
      <c r="F6" s="505">
        <v>5.7000000000000002E-2</v>
      </c>
      <c r="G6" s="505">
        <v>0.186</v>
      </c>
      <c r="H6" s="77">
        <v>186.96100000000001</v>
      </c>
      <c r="I6" s="77">
        <v>196.28399999999999</v>
      </c>
      <c r="J6" s="77">
        <v>201.64099999999999</v>
      </c>
      <c r="K6" s="505">
        <v>0.127</v>
      </c>
      <c r="L6" s="625">
        <v>0.224</v>
      </c>
    </row>
    <row r="7" spans="1:12" x14ac:dyDescent="0.3">
      <c r="A7" s="81" t="s">
        <v>3</v>
      </c>
      <c r="B7" s="195">
        <v>583.91700000000003</v>
      </c>
      <c r="C7" s="195">
        <v>778.33100000000002</v>
      </c>
      <c r="D7" s="195">
        <v>723.38199999999995</v>
      </c>
      <c r="E7" s="24">
        <v>664.51499999999999</v>
      </c>
      <c r="F7" s="522">
        <v>4.3999999999999997E-2</v>
      </c>
      <c r="G7" s="522">
        <v>1</v>
      </c>
      <c r="H7" s="195">
        <v>805.20399999999995</v>
      </c>
      <c r="I7" s="195">
        <v>857.52099999999996</v>
      </c>
      <c r="J7" s="195">
        <v>907.96100000000001</v>
      </c>
      <c r="K7" s="522">
        <v>0.11</v>
      </c>
      <c r="L7" s="523">
        <v>1</v>
      </c>
    </row>
    <row r="8" spans="1:12" ht="19.2" x14ac:dyDescent="0.3">
      <c r="A8" s="86" t="s">
        <v>62</v>
      </c>
      <c r="B8" s="87" t="s">
        <v>63</v>
      </c>
      <c r="C8" s="87"/>
      <c r="D8" s="88"/>
      <c r="E8" s="89">
        <v>-0.34699999999999998</v>
      </c>
      <c r="F8" s="510"/>
      <c r="G8" s="510"/>
      <c r="H8" s="511">
        <v>0</v>
      </c>
      <c r="I8" s="92">
        <v>0</v>
      </c>
      <c r="J8" s="512">
        <v>0</v>
      </c>
      <c r="K8" s="510"/>
      <c r="L8" s="513"/>
    </row>
    <row r="9" spans="1:12" x14ac:dyDescent="0.3">
      <c r="A9" s="514"/>
      <c r="B9" s="515"/>
      <c r="C9" s="515"/>
      <c r="D9" s="515"/>
      <c r="E9" s="515"/>
      <c r="F9" s="516"/>
      <c r="G9" s="516"/>
      <c r="H9" s="515"/>
      <c r="I9" s="517"/>
      <c r="J9" s="518"/>
      <c r="K9" s="519"/>
      <c r="L9" s="519"/>
    </row>
    <row r="10" spans="1:12" x14ac:dyDescent="0.3">
      <c r="A10" s="98" t="s">
        <v>64</v>
      </c>
      <c r="B10" s="99"/>
      <c r="C10" s="99"/>
      <c r="D10" s="99"/>
      <c r="E10" s="99"/>
      <c r="F10" s="520"/>
      <c r="G10" s="520"/>
      <c r="H10" s="99"/>
      <c r="I10" s="99"/>
      <c r="J10" s="101"/>
      <c r="K10" s="521"/>
      <c r="L10" s="521"/>
    </row>
    <row r="11" spans="1:12" x14ac:dyDescent="0.3">
      <c r="A11" s="103" t="s">
        <v>65</v>
      </c>
      <c r="B11" s="195">
        <v>526.41899999999998</v>
      </c>
      <c r="C11" s="195">
        <v>723.79100000000005</v>
      </c>
      <c r="D11" s="195">
        <v>673.40499999999997</v>
      </c>
      <c r="E11" s="24">
        <v>614.57799999999997</v>
      </c>
      <c r="F11" s="522">
        <v>5.2999999999999999E-2</v>
      </c>
      <c r="G11" s="522">
        <v>0.92300000000000004</v>
      </c>
      <c r="H11" s="195">
        <v>753.22</v>
      </c>
      <c r="I11" s="195">
        <v>802.548</v>
      </c>
      <c r="J11" s="195">
        <v>850.85900000000004</v>
      </c>
      <c r="K11" s="522">
        <v>0.115</v>
      </c>
      <c r="L11" s="523">
        <v>0.93400000000000005</v>
      </c>
    </row>
    <row r="12" spans="1:12" ht="19.2" x14ac:dyDescent="0.3">
      <c r="A12" s="13" t="s">
        <v>66</v>
      </c>
      <c r="B12" s="107">
        <v>487.14499999999998</v>
      </c>
      <c r="C12" s="72">
        <v>518.45899999999995</v>
      </c>
      <c r="D12" s="72">
        <v>456.62599999999998</v>
      </c>
      <c r="E12" s="74">
        <v>490.505</v>
      </c>
      <c r="F12" s="504">
        <v>2E-3</v>
      </c>
      <c r="G12" s="503">
        <v>0.71</v>
      </c>
      <c r="H12" s="107">
        <v>524.86400000000003</v>
      </c>
      <c r="I12" s="72">
        <v>561.72299999999996</v>
      </c>
      <c r="J12" s="73">
        <v>600.654</v>
      </c>
      <c r="K12" s="503">
        <v>7.0000000000000007E-2</v>
      </c>
      <c r="L12" s="524">
        <v>0.67300000000000004</v>
      </c>
    </row>
    <row r="13" spans="1:12" x14ac:dyDescent="0.3">
      <c r="A13" s="13" t="s">
        <v>67</v>
      </c>
      <c r="B13" s="21">
        <v>38.972999999999999</v>
      </c>
      <c r="C13" s="77">
        <v>204.655</v>
      </c>
      <c r="D13" s="77">
        <v>216.41900000000001</v>
      </c>
      <c r="E13" s="15">
        <v>124.123</v>
      </c>
      <c r="F13" s="506">
        <v>0.47099999999999997</v>
      </c>
      <c r="G13" s="505">
        <v>0.21199999999999999</v>
      </c>
      <c r="H13" s="21">
        <v>228.35599999999999</v>
      </c>
      <c r="I13" s="77">
        <v>240.82499999999999</v>
      </c>
      <c r="J13" s="78">
        <v>250.20500000000001</v>
      </c>
      <c r="K13" s="505">
        <v>0.26300000000000001</v>
      </c>
      <c r="L13" s="525">
        <v>0.26100000000000001</v>
      </c>
    </row>
    <row r="14" spans="1:12" x14ac:dyDescent="0.3">
      <c r="A14" s="110" t="s">
        <v>68</v>
      </c>
      <c r="B14" s="111"/>
      <c r="C14" s="112"/>
      <c r="D14" s="112"/>
      <c r="E14" s="113"/>
      <c r="F14" s="626"/>
      <c r="G14" s="526"/>
      <c r="H14" s="527"/>
      <c r="I14" s="115"/>
      <c r="J14" s="528"/>
      <c r="K14" s="526"/>
      <c r="L14" s="529"/>
    </row>
    <row r="15" spans="1:12" ht="19.2" x14ac:dyDescent="0.3">
      <c r="A15" s="110" t="s">
        <v>69</v>
      </c>
      <c r="B15" s="117">
        <v>1.633</v>
      </c>
      <c r="C15" s="118">
        <v>14.965</v>
      </c>
      <c r="D15" s="118">
        <v>34.58</v>
      </c>
      <c r="E15" s="119">
        <v>2.3860000000000001</v>
      </c>
      <c r="F15" s="627">
        <v>0.13500000000000001</v>
      </c>
      <c r="G15" s="530">
        <v>1.9E-2</v>
      </c>
      <c r="H15" s="117">
        <v>28.925999999999998</v>
      </c>
      <c r="I15" s="118">
        <v>30.314</v>
      </c>
      <c r="J15" s="531">
        <v>31.678999999999998</v>
      </c>
      <c r="K15" s="530">
        <v>1.3680000000000001</v>
      </c>
      <c r="L15" s="532">
        <v>2.9000000000000001E-2</v>
      </c>
    </row>
    <row r="16" spans="1:12" ht="28.8" x14ac:dyDescent="0.3">
      <c r="A16" s="110" t="s">
        <v>71</v>
      </c>
      <c r="B16" s="117">
        <v>0.64600000000000002</v>
      </c>
      <c r="C16" s="118">
        <v>2.6389999999999998</v>
      </c>
      <c r="D16" s="118">
        <v>1.85</v>
      </c>
      <c r="E16" s="119">
        <v>2.3919999999999999</v>
      </c>
      <c r="F16" s="627">
        <v>0.54700000000000004</v>
      </c>
      <c r="G16" s="530">
        <v>3.0000000000000001E-3</v>
      </c>
      <c r="H16" s="117">
        <v>13.920999999999999</v>
      </c>
      <c r="I16" s="118">
        <v>14.522</v>
      </c>
      <c r="J16" s="531">
        <v>15.061999999999999</v>
      </c>
      <c r="K16" s="530">
        <v>0.84699999999999998</v>
      </c>
      <c r="L16" s="532">
        <v>1.4E-2</v>
      </c>
    </row>
    <row r="17" spans="1:12" x14ac:dyDescent="0.3">
      <c r="A17" s="110" t="s">
        <v>125</v>
      </c>
      <c r="B17" s="117">
        <v>3.7679999999999998</v>
      </c>
      <c r="C17" s="118">
        <v>2.4279999999999999</v>
      </c>
      <c r="D17" s="118">
        <v>2.56</v>
      </c>
      <c r="E17" s="119">
        <v>3.88</v>
      </c>
      <c r="F17" s="627">
        <v>0.01</v>
      </c>
      <c r="G17" s="530">
        <v>5.0000000000000001E-3</v>
      </c>
      <c r="H17" s="117">
        <v>9.9619999999999997</v>
      </c>
      <c r="I17" s="118">
        <v>10.510999999999999</v>
      </c>
      <c r="J17" s="531">
        <v>10.901999999999999</v>
      </c>
      <c r="K17" s="530">
        <v>0.41099999999999998</v>
      </c>
      <c r="L17" s="532">
        <v>1.0999999999999999E-2</v>
      </c>
    </row>
    <row r="18" spans="1:12" x14ac:dyDescent="0.3">
      <c r="A18" s="110" t="s">
        <v>128</v>
      </c>
      <c r="B18" s="117">
        <v>2.9740000000000002</v>
      </c>
      <c r="C18" s="118">
        <v>41.091000000000001</v>
      </c>
      <c r="D18" s="118">
        <v>36.709000000000003</v>
      </c>
      <c r="E18" s="119">
        <v>27.356999999999999</v>
      </c>
      <c r="F18" s="627">
        <v>1.095</v>
      </c>
      <c r="G18" s="530">
        <v>3.9E-2</v>
      </c>
      <c r="H18" s="117">
        <v>28.033999999999999</v>
      </c>
      <c r="I18" s="118">
        <v>29.574999999999999</v>
      </c>
      <c r="J18" s="531">
        <v>30.675999999999998</v>
      </c>
      <c r="K18" s="530">
        <v>3.9E-2</v>
      </c>
      <c r="L18" s="532">
        <v>3.5999999999999997E-2</v>
      </c>
    </row>
    <row r="19" spans="1:12" x14ac:dyDescent="0.3">
      <c r="A19" s="110" t="s">
        <v>73</v>
      </c>
      <c r="B19" s="117">
        <v>2.964</v>
      </c>
      <c r="C19" s="118">
        <v>24.963000000000001</v>
      </c>
      <c r="D19" s="118">
        <v>25.785</v>
      </c>
      <c r="E19" s="119">
        <v>24.539000000000001</v>
      </c>
      <c r="F19" s="627">
        <v>1.0229999999999999</v>
      </c>
      <c r="G19" s="530">
        <v>2.8000000000000001E-2</v>
      </c>
      <c r="H19" s="117">
        <v>35.46</v>
      </c>
      <c r="I19" s="118">
        <v>37.561</v>
      </c>
      <c r="J19" s="531">
        <v>38.997999999999998</v>
      </c>
      <c r="K19" s="530">
        <v>0.16700000000000001</v>
      </c>
      <c r="L19" s="532">
        <v>4.2000000000000003E-2</v>
      </c>
    </row>
    <row r="20" spans="1:12" x14ac:dyDescent="0.3">
      <c r="A20" s="110" t="s">
        <v>74</v>
      </c>
      <c r="B20" s="117">
        <v>2.778</v>
      </c>
      <c r="C20" s="118">
        <v>3.1930000000000001</v>
      </c>
      <c r="D20" s="118">
        <v>1.9219999999999999</v>
      </c>
      <c r="E20" s="119">
        <v>3.0979999999999999</v>
      </c>
      <c r="F20" s="627">
        <v>3.6999999999999998E-2</v>
      </c>
      <c r="G20" s="530">
        <v>4.0000000000000001E-3</v>
      </c>
      <c r="H20" s="117">
        <v>48.093000000000004</v>
      </c>
      <c r="I20" s="118">
        <v>50.862000000000002</v>
      </c>
      <c r="J20" s="531">
        <v>52.779000000000003</v>
      </c>
      <c r="K20" s="530">
        <v>1.573</v>
      </c>
      <c r="L20" s="532">
        <v>4.8000000000000001E-2</v>
      </c>
    </row>
    <row r="21" spans="1:12" x14ac:dyDescent="0.3">
      <c r="A21" s="13" t="s">
        <v>75</v>
      </c>
      <c r="B21" s="122">
        <v>0.30099999999999999</v>
      </c>
      <c r="C21" s="123">
        <v>0.67700000000000005</v>
      </c>
      <c r="D21" s="123">
        <v>0.36</v>
      </c>
      <c r="E21" s="124">
        <v>-0.05</v>
      </c>
      <c r="F21" s="541">
        <v>-1.55</v>
      </c>
      <c r="G21" s="541">
        <v>0</v>
      </c>
      <c r="H21" s="122">
        <v>0</v>
      </c>
      <c r="I21" s="123">
        <v>0</v>
      </c>
      <c r="J21" s="204">
        <v>0</v>
      </c>
      <c r="K21" s="541">
        <v>-1</v>
      </c>
      <c r="L21" s="541">
        <v>0</v>
      </c>
    </row>
    <row r="22" spans="1:12" x14ac:dyDescent="0.3">
      <c r="A22" s="103" t="s">
        <v>76</v>
      </c>
      <c r="B22" s="104">
        <v>15.686999999999999</v>
      </c>
      <c r="C22" s="104">
        <v>14.18</v>
      </c>
      <c r="D22" s="104">
        <v>16.722999999999999</v>
      </c>
      <c r="E22" s="127">
        <v>7.2919999999999998</v>
      </c>
      <c r="F22" s="539">
        <v>-0.22500000000000001</v>
      </c>
      <c r="G22" s="539">
        <v>0.02</v>
      </c>
      <c r="H22" s="208">
        <v>6.6950000000000003</v>
      </c>
      <c r="I22" s="104">
        <v>7.0279999999999996</v>
      </c>
      <c r="J22" s="104">
        <v>7.3040000000000003</v>
      </c>
      <c r="K22" s="540">
        <v>1E-3</v>
      </c>
      <c r="L22" s="539">
        <v>8.9999999999999993E-3</v>
      </c>
    </row>
    <row r="23" spans="1:12" ht="19.2" x14ac:dyDescent="0.3">
      <c r="A23" s="129" t="s">
        <v>77</v>
      </c>
      <c r="B23" s="107">
        <v>0.71599999999999997</v>
      </c>
      <c r="C23" s="72">
        <v>0.76300000000000001</v>
      </c>
      <c r="D23" s="72">
        <v>0.84799999999999998</v>
      </c>
      <c r="E23" s="74">
        <v>0.85499999999999998</v>
      </c>
      <c r="F23" s="504">
        <v>6.0999999999999999E-2</v>
      </c>
      <c r="G23" s="503">
        <v>1E-3</v>
      </c>
      <c r="H23" s="107">
        <v>0.874</v>
      </c>
      <c r="I23" s="72">
        <v>0.88700000000000001</v>
      </c>
      <c r="J23" s="73">
        <v>0.92800000000000005</v>
      </c>
      <c r="K23" s="503">
        <v>2.8000000000000001E-2</v>
      </c>
      <c r="L23" s="524">
        <v>1E-3</v>
      </c>
    </row>
    <row r="24" spans="1:12" ht="28.8" x14ac:dyDescent="0.3">
      <c r="A24" s="13" t="s">
        <v>79</v>
      </c>
      <c r="B24" s="21">
        <v>0.01</v>
      </c>
      <c r="C24" s="77">
        <v>8.9999999999999993E-3</v>
      </c>
      <c r="D24" s="77">
        <v>8.9999999999999993E-3</v>
      </c>
      <c r="E24" s="15">
        <v>1.0999999999999999E-2</v>
      </c>
      <c r="F24" s="506">
        <v>3.2000000000000001E-2</v>
      </c>
      <c r="G24" s="505">
        <v>0</v>
      </c>
      <c r="H24" s="21">
        <v>1.2E-2</v>
      </c>
      <c r="I24" s="77">
        <v>1.2999999999999999E-2</v>
      </c>
      <c r="J24" s="78">
        <v>1.4E-2</v>
      </c>
      <c r="K24" s="505">
        <v>8.4000000000000005E-2</v>
      </c>
      <c r="L24" s="525">
        <v>0</v>
      </c>
    </row>
    <row r="25" spans="1:12" ht="19.2" x14ac:dyDescent="0.3">
      <c r="A25" s="13" t="s">
        <v>80</v>
      </c>
      <c r="B25" s="21">
        <v>4.1660000000000004</v>
      </c>
      <c r="C25" s="77">
        <v>4.4160000000000004</v>
      </c>
      <c r="D25" s="77">
        <v>4.6719999999999997</v>
      </c>
      <c r="E25" s="15">
        <v>4.9349999999999996</v>
      </c>
      <c r="F25" s="506">
        <v>5.8000000000000003E-2</v>
      </c>
      <c r="G25" s="505">
        <v>7.0000000000000001E-3</v>
      </c>
      <c r="H25" s="21">
        <v>5.2060000000000004</v>
      </c>
      <c r="I25" s="77">
        <v>5.492</v>
      </c>
      <c r="J25" s="78">
        <v>5.6959999999999997</v>
      </c>
      <c r="K25" s="505">
        <v>4.9000000000000002E-2</v>
      </c>
      <c r="L25" s="525">
        <v>7.0000000000000001E-3</v>
      </c>
    </row>
    <row r="26" spans="1:12" x14ac:dyDescent="0.3">
      <c r="A26" s="13" t="s">
        <v>82</v>
      </c>
      <c r="B26" s="122">
        <v>10.795</v>
      </c>
      <c r="C26" s="123">
        <v>8.9920000000000009</v>
      </c>
      <c r="D26" s="123">
        <v>11.194000000000001</v>
      </c>
      <c r="E26" s="124">
        <v>1.4910000000000001</v>
      </c>
      <c r="F26" s="629">
        <v>-0.48299999999999998</v>
      </c>
      <c r="G26" s="541">
        <v>1.2E-2</v>
      </c>
      <c r="H26" s="122">
        <v>0.60299999999999998</v>
      </c>
      <c r="I26" s="123">
        <v>0.63600000000000001</v>
      </c>
      <c r="J26" s="204">
        <v>0.66600000000000004</v>
      </c>
      <c r="K26" s="541">
        <v>-0.23599999999999999</v>
      </c>
      <c r="L26" s="542">
        <v>1E-3</v>
      </c>
    </row>
    <row r="27" spans="1:12" x14ac:dyDescent="0.3">
      <c r="A27" s="103" t="s">
        <v>83</v>
      </c>
      <c r="B27" s="104">
        <v>41.723999999999997</v>
      </c>
      <c r="C27" s="104">
        <v>40.332999999999998</v>
      </c>
      <c r="D27" s="104">
        <v>33.15</v>
      </c>
      <c r="E27" s="127">
        <v>42.645000000000003</v>
      </c>
      <c r="F27" s="539">
        <v>7.0000000000000001E-3</v>
      </c>
      <c r="G27" s="539">
        <v>5.7000000000000002E-2</v>
      </c>
      <c r="H27" s="208">
        <v>45.289000000000001</v>
      </c>
      <c r="I27" s="104">
        <v>47.945</v>
      </c>
      <c r="J27" s="104">
        <v>49.798000000000002</v>
      </c>
      <c r="K27" s="540">
        <v>5.2999999999999999E-2</v>
      </c>
      <c r="L27" s="543">
        <v>5.7000000000000002E-2</v>
      </c>
    </row>
    <row r="28" spans="1:12" ht="19.2" x14ac:dyDescent="0.3">
      <c r="A28" s="13" t="s">
        <v>84</v>
      </c>
      <c r="B28" s="107">
        <v>0</v>
      </c>
      <c r="C28" s="72">
        <v>0</v>
      </c>
      <c r="D28" s="72">
        <v>0.33100000000000002</v>
      </c>
      <c r="E28" s="74">
        <v>0</v>
      </c>
      <c r="F28" s="504">
        <v>0</v>
      </c>
      <c r="G28" s="503">
        <v>0</v>
      </c>
      <c r="H28" s="107">
        <v>0</v>
      </c>
      <c r="I28" s="72">
        <v>0</v>
      </c>
      <c r="J28" s="73">
        <v>0</v>
      </c>
      <c r="K28" s="503">
        <v>0</v>
      </c>
      <c r="L28" s="524">
        <v>0</v>
      </c>
    </row>
    <row r="29" spans="1:12" ht="19.2" x14ac:dyDescent="0.3">
      <c r="A29" s="13" t="s">
        <v>85</v>
      </c>
      <c r="B29" s="21">
        <v>41.664000000000001</v>
      </c>
      <c r="C29" s="77">
        <v>40.332999999999998</v>
      </c>
      <c r="D29" s="77">
        <v>32.819000000000003</v>
      </c>
      <c r="E29" s="15">
        <v>42.62</v>
      </c>
      <c r="F29" s="506">
        <v>8.0000000000000002E-3</v>
      </c>
      <c r="G29" s="505">
        <v>5.7000000000000002E-2</v>
      </c>
      <c r="H29" s="21">
        <v>45.264000000000003</v>
      </c>
      <c r="I29" s="77">
        <v>47.918999999999997</v>
      </c>
      <c r="J29" s="78">
        <v>49.771000000000001</v>
      </c>
      <c r="K29" s="505">
        <v>5.2999999999999999E-2</v>
      </c>
      <c r="L29" s="525">
        <v>5.7000000000000002E-2</v>
      </c>
    </row>
    <row r="30" spans="1:12" x14ac:dyDescent="0.3">
      <c r="A30" s="13" t="s">
        <v>86</v>
      </c>
      <c r="B30" s="21">
        <v>0</v>
      </c>
      <c r="C30" s="77">
        <v>0</v>
      </c>
      <c r="D30" s="77">
        <v>0</v>
      </c>
      <c r="E30" s="15">
        <v>2.5000000000000001E-2</v>
      </c>
      <c r="F30" s="506">
        <v>0</v>
      </c>
      <c r="G30" s="505">
        <v>0</v>
      </c>
      <c r="H30" s="21">
        <v>2.5000000000000001E-2</v>
      </c>
      <c r="I30" s="77">
        <v>2.5999999999999999E-2</v>
      </c>
      <c r="J30" s="78">
        <v>2.7E-2</v>
      </c>
      <c r="K30" s="505">
        <v>2.5999999999999999E-2</v>
      </c>
      <c r="L30" s="525">
        <v>0</v>
      </c>
    </row>
    <row r="31" spans="1:12" ht="19.2" x14ac:dyDescent="0.3">
      <c r="A31" s="13" t="s">
        <v>87</v>
      </c>
      <c r="B31" s="122">
        <v>0.06</v>
      </c>
      <c r="C31" s="123">
        <v>0</v>
      </c>
      <c r="D31" s="123">
        <v>0</v>
      </c>
      <c r="E31" s="124">
        <v>0</v>
      </c>
      <c r="F31" s="629">
        <v>-1</v>
      </c>
      <c r="G31" s="544">
        <v>0</v>
      </c>
      <c r="H31" s="122">
        <v>0</v>
      </c>
      <c r="I31" s="123">
        <v>0</v>
      </c>
      <c r="J31" s="204">
        <v>0</v>
      </c>
      <c r="K31" s="541">
        <v>0</v>
      </c>
      <c r="L31" s="546">
        <v>0</v>
      </c>
    </row>
    <row r="32" spans="1:12" ht="19.2" x14ac:dyDescent="0.3">
      <c r="A32" s="103" t="s">
        <v>88</v>
      </c>
      <c r="B32" s="137">
        <v>8.6999999999999994E-2</v>
      </c>
      <c r="C32" s="137">
        <v>2.7E-2</v>
      </c>
      <c r="D32" s="137">
        <v>0.104</v>
      </c>
      <c r="E32" s="138">
        <v>0</v>
      </c>
      <c r="F32" s="547">
        <v>-1</v>
      </c>
      <c r="G32" s="547">
        <v>0</v>
      </c>
      <c r="H32" s="214">
        <v>0</v>
      </c>
      <c r="I32" s="137">
        <v>0</v>
      </c>
      <c r="J32" s="215">
        <v>0</v>
      </c>
      <c r="K32" s="547">
        <v>0</v>
      </c>
      <c r="L32" s="548">
        <v>0</v>
      </c>
    </row>
    <row r="33" spans="1:12" x14ac:dyDescent="0.3">
      <c r="A33" s="141" t="s">
        <v>3</v>
      </c>
      <c r="B33" s="82">
        <v>583.91700000000003</v>
      </c>
      <c r="C33" s="82">
        <v>778.33100000000002</v>
      </c>
      <c r="D33" s="82">
        <v>723.38199999999995</v>
      </c>
      <c r="E33" s="41">
        <v>664.51499999999999</v>
      </c>
      <c r="F33" s="549">
        <v>4.3999999999999997E-2</v>
      </c>
      <c r="G33" s="549">
        <v>1</v>
      </c>
      <c r="H33" s="82">
        <v>805.20399999999995</v>
      </c>
      <c r="I33" s="82">
        <v>857.52099999999996</v>
      </c>
      <c r="J33" s="82">
        <v>907.96100000000001</v>
      </c>
      <c r="K33" s="549">
        <v>0.11</v>
      </c>
      <c r="L33" s="550">
        <v>1</v>
      </c>
    </row>
    <row r="34" spans="1:12" ht="38.4" x14ac:dyDescent="0.3">
      <c r="A34" s="551" t="s">
        <v>214</v>
      </c>
      <c r="B34" s="552">
        <v>7.6999999999999999E-2</v>
      </c>
      <c r="C34" s="552">
        <v>9.8000000000000004E-2</v>
      </c>
      <c r="D34" s="553">
        <v>9.0999999999999998E-2</v>
      </c>
      <c r="E34" s="552">
        <v>7.5999999999999998E-2</v>
      </c>
      <c r="F34" s="554">
        <v>0</v>
      </c>
      <c r="G34" s="554">
        <v>0</v>
      </c>
      <c r="H34" s="552">
        <v>0.09</v>
      </c>
      <c r="I34" s="552">
        <v>9.1999999999999998E-2</v>
      </c>
      <c r="J34" s="552">
        <v>9.4E-2</v>
      </c>
      <c r="K34" s="554">
        <v>0</v>
      </c>
      <c r="L34" s="555">
        <v>0</v>
      </c>
    </row>
    <row r="35" spans="1:12" x14ac:dyDescent="0.3">
      <c r="A35" s="40"/>
      <c r="B35" s="40"/>
      <c r="C35" s="40"/>
      <c r="D35" s="40"/>
      <c r="E35" s="40"/>
      <c r="F35" s="40"/>
      <c r="G35" s="40"/>
      <c r="H35" s="40"/>
      <c r="I35" s="40"/>
      <c r="J35" s="40"/>
      <c r="K35" s="40"/>
      <c r="L35" s="40"/>
    </row>
    <row r="36" spans="1:12" x14ac:dyDescent="0.3">
      <c r="A36" s="557" t="s">
        <v>215</v>
      </c>
      <c r="B36" s="558"/>
      <c r="C36" s="559"/>
      <c r="D36" s="559"/>
      <c r="E36" s="560"/>
      <c r="F36" s="561"/>
      <c r="G36" s="561"/>
      <c r="H36" s="560"/>
      <c r="I36" s="561"/>
      <c r="J36" s="561"/>
      <c r="K36" s="560"/>
      <c r="L36" s="561"/>
    </row>
    <row r="37" spans="1:12" x14ac:dyDescent="0.3">
      <c r="A37" s="562" t="s">
        <v>82</v>
      </c>
      <c r="B37" s="563"/>
      <c r="C37" s="563"/>
      <c r="D37" s="564" t="s">
        <v>63</v>
      </c>
      <c r="E37" s="565"/>
      <c r="F37" s="566"/>
      <c r="G37" s="567"/>
      <c r="H37" s="563"/>
      <c r="I37" s="563"/>
      <c r="J37" s="563"/>
      <c r="K37" s="567"/>
      <c r="L37" s="566"/>
    </row>
    <row r="38" spans="1:12" x14ac:dyDescent="0.3">
      <c r="A38" s="568" t="s">
        <v>144</v>
      </c>
      <c r="B38" s="569"/>
      <c r="C38" s="569"/>
      <c r="D38" s="570" t="s">
        <v>63</v>
      </c>
      <c r="E38" s="571"/>
      <c r="F38" s="572"/>
      <c r="G38" s="573"/>
      <c r="H38" s="569"/>
      <c r="I38" s="569"/>
      <c r="J38" s="569"/>
      <c r="K38" s="573"/>
      <c r="L38" s="572"/>
    </row>
    <row r="39" spans="1:12" x14ac:dyDescent="0.3">
      <c r="A39" s="568" t="s">
        <v>136</v>
      </c>
      <c r="B39" s="574">
        <v>10.795</v>
      </c>
      <c r="C39" s="574">
        <v>8.9920000000000009</v>
      </c>
      <c r="D39" s="575">
        <v>11.194000000000001</v>
      </c>
      <c r="E39" s="576">
        <v>1.4910000000000001</v>
      </c>
      <c r="F39" s="577">
        <v>-0.48299999999999998</v>
      </c>
      <c r="G39" s="578">
        <v>1.2E-2</v>
      </c>
      <c r="H39" s="574">
        <v>0.60299999999999998</v>
      </c>
      <c r="I39" s="574">
        <v>0.63600000000000001</v>
      </c>
      <c r="J39" s="574">
        <v>0.66600000000000004</v>
      </c>
      <c r="K39" s="578">
        <v>-0.23599999999999999</v>
      </c>
      <c r="L39" s="577">
        <v>1E-3</v>
      </c>
    </row>
    <row r="40" spans="1:12" x14ac:dyDescent="0.3">
      <c r="A40" s="579" t="s">
        <v>144</v>
      </c>
      <c r="B40" s="671">
        <v>10.72</v>
      </c>
      <c r="C40" s="672">
        <v>8.9459999999999997</v>
      </c>
      <c r="D40" s="673">
        <v>11.132</v>
      </c>
      <c r="E40" s="674">
        <v>0.56899999999999995</v>
      </c>
      <c r="F40" s="675">
        <v>-0.624</v>
      </c>
      <c r="G40" s="676">
        <v>1.0999999999999999E-2</v>
      </c>
      <c r="H40" s="672">
        <v>0.60299999999999998</v>
      </c>
      <c r="I40" s="672">
        <v>0.63600000000000001</v>
      </c>
      <c r="J40" s="672">
        <v>0.66600000000000004</v>
      </c>
      <c r="K40" s="676">
        <v>5.3999999999999999E-2</v>
      </c>
      <c r="L40" s="677">
        <v>1E-3</v>
      </c>
    </row>
    <row r="41" spans="1:12" x14ac:dyDescent="0.3">
      <c r="A41" s="579" t="s">
        <v>146</v>
      </c>
      <c r="B41" s="678">
        <v>7.4999999999999997E-2</v>
      </c>
      <c r="C41" s="679">
        <v>4.5999999999999999E-2</v>
      </c>
      <c r="D41" s="680">
        <v>6.2E-2</v>
      </c>
      <c r="E41" s="681">
        <v>0.92200000000000004</v>
      </c>
      <c r="F41" s="682">
        <v>1.3080000000000001</v>
      </c>
      <c r="G41" s="683">
        <v>0</v>
      </c>
      <c r="H41" s="679">
        <v>0</v>
      </c>
      <c r="I41" s="679">
        <v>0</v>
      </c>
      <c r="J41" s="679">
        <v>0</v>
      </c>
      <c r="K41" s="683">
        <v>-1</v>
      </c>
      <c r="L41" s="684">
        <v>0</v>
      </c>
    </row>
    <row r="42" spans="1:12" x14ac:dyDescent="0.3">
      <c r="A42" s="685" t="s">
        <v>80</v>
      </c>
      <c r="B42" s="686"/>
      <c r="C42" s="686"/>
      <c r="D42" s="687" t="s">
        <v>63</v>
      </c>
      <c r="E42" s="688"/>
      <c r="F42" s="689"/>
      <c r="G42" s="690"/>
      <c r="H42" s="686"/>
      <c r="I42" s="686"/>
      <c r="J42" s="686"/>
      <c r="K42" s="690"/>
      <c r="L42" s="689"/>
    </row>
    <row r="43" spans="1:12" x14ac:dyDescent="0.3">
      <c r="A43" s="685" t="s">
        <v>252</v>
      </c>
      <c r="B43" s="686"/>
      <c r="C43" s="686"/>
      <c r="D43" s="687"/>
      <c r="E43" s="688"/>
      <c r="F43" s="689"/>
      <c r="G43" s="690"/>
      <c r="H43" s="686"/>
      <c r="I43" s="686"/>
      <c r="J43" s="686"/>
      <c r="K43" s="690"/>
      <c r="L43" s="689"/>
    </row>
    <row r="44" spans="1:12" x14ac:dyDescent="0.3">
      <c r="A44" s="685" t="s">
        <v>151</v>
      </c>
      <c r="B44" s="686"/>
      <c r="C44" s="686"/>
      <c r="D44" s="687"/>
      <c r="E44" s="688"/>
      <c r="F44" s="689"/>
      <c r="G44" s="690"/>
      <c r="H44" s="686"/>
      <c r="I44" s="686"/>
      <c r="J44" s="686"/>
      <c r="K44" s="690"/>
      <c r="L44" s="689"/>
    </row>
    <row r="45" spans="1:12" x14ac:dyDescent="0.3">
      <c r="A45" s="685" t="s">
        <v>136</v>
      </c>
      <c r="B45" s="691">
        <v>4.1660000000000004</v>
      </c>
      <c r="C45" s="691">
        <v>4.4160000000000004</v>
      </c>
      <c r="D45" s="692">
        <v>4.6719999999999997</v>
      </c>
      <c r="E45" s="693">
        <v>4.9349999999999996</v>
      </c>
      <c r="F45" s="694">
        <v>5.8000000000000003E-2</v>
      </c>
      <c r="G45" s="695">
        <v>7.0000000000000001E-3</v>
      </c>
      <c r="H45" s="691">
        <v>5.2060000000000004</v>
      </c>
      <c r="I45" s="691">
        <v>5.492</v>
      </c>
      <c r="J45" s="691">
        <v>5.6959999999999997</v>
      </c>
      <c r="K45" s="695">
        <v>4.9000000000000002E-2</v>
      </c>
      <c r="L45" s="694">
        <v>7.0000000000000001E-3</v>
      </c>
    </row>
    <row r="46" spans="1:12" x14ac:dyDescent="0.3">
      <c r="A46" s="696" t="s">
        <v>153</v>
      </c>
      <c r="B46" s="697">
        <v>4.1660000000000004</v>
      </c>
      <c r="C46" s="698">
        <v>4.4160000000000004</v>
      </c>
      <c r="D46" s="699">
        <v>4.6719999999999997</v>
      </c>
      <c r="E46" s="700">
        <v>4.9349999999999996</v>
      </c>
      <c r="F46" s="701">
        <v>5.8000000000000003E-2</v>
      </c>
      <c r="G46" s="702">
        <v>7.0000000000000001E-3</v>
      </c>
      <c r="H46" s="698">
        <v>5.2060000000000004</v>
      </c>
      <c r="I46" s="698">
        <v>5.492</v>
      </c>
      <c r="J46" s="698">
        <v>5.6959999999999997</v>
      </c>
      <c r="K46" s="702">
        <v>4.9000000000000002E-2</v>
      </c>
      <c r="L46" s="703">
        <v>7.0000000000000001E-3</v>
      </c>
    </row>
    <row r="47" spans="1:12" x14ac:dyDescent="0.3">
      <c r="A47" s="685" t="s">
        <v>77</v>
      </c>
      <c r="B47" s="686"/>
      <c r="C47" s="686"/>
      <c r="D47" s="687"/>
      <c r="E47" s="688"/>
      <c r="F47" s="689"/>
      <c r="G47" s="690"/>
      <c r="H47" s="686"/>
      <c r="I47" s="686"/>
      <c r="J47" s="686"/>
      <c r="K47" s="690"/>
      <c r="L47" s="689"/>
    </row>
    <row r="48" spans="1:12" x14ac:dyDescent="0.3">
      <c r="A48" s="685" t="s">
        <v>216</v>
      </c>
      <c r="B48" s="686"/>
      <c r="C48" s="686"/>
      <c r="D48" s="687"/>
      <c r="E48" s="688"/>
      <c r="F48" s="689"/>
      <c r="G48" s="690"/>
      <c r="H48" s="686"/>
      <c r="I48" s="686"/>
      <c r="J48" s="686"/>
      <c r="K48" s="690"/>
      <c r="L48" s="689"/>
    </row>
    <row r="49" spans="1:12" x14ac:dyDescent="0.3">
      <c r="A49" s="685" t="s">
        <v>162</v>
      </c>
      <c r="B49" s="686"/>
      <c r="C49" s="686"/>
      <c r="D49" s="687"/>
      <c r="E49" s="688"/>
      <c r="F49" s="689"/>
      <c r="G49" s="690"/>
      <c r="H49" s="686"/>
      <c r="I49" s="686"/>
      <c r="J49" s="686"/>
      <c r="K49" s="690"/>
      <c r="L49" s="689"/>
    </row>
    <row r="50" spans="1:12" x14ac:dyDescent="0.3">
      <c r="A50" s="685" t="s">
        <v>136</v>
      </c>
      <c r="B50" s="691">
        <v>0.71599999999999997</v>
      </c>
      <c r="C50" s="691">
        <v>0.76300000000000001</v>
      </c>
      <c r="D50" s="692">
        <v>0.84799999999999998</v>
      </c>
      <c r="E50" s="693">
        <v>0.85499999999999998</v>
      </c>
      <c r="F50" s="694">
        <v>6.0999999999999999E-2</v>
      </c>
      <c r="G50" s="695">
        <v>1E-3</v>
      </c>
      <c r="H50" s="691">
        <v>0.874</v>
      </c>
      <c r="I50" s="691">
        <v>0.88700000000000001</v>
      </c>
      <c r="J50" s="691">
        <v>0.92800000000000005</v>
      </c>
      <c r="K50" s="695">
        <v>2.8000000000000001E-2</v>
      </c>
      <c r="L50" s="694">
        <v>1E-3</v>
      </c>
    </row>
    <row r="51" spans="1:12" x14ac:dyDescent="0.3">
      <c r="A51" s="696" t="s">
        <v>148</v>
      </c>
      <c r="B51" s="704">
        <v>0.71599999999999997</v>
      </c>
      <c r="C51" s="705">
        <v>0.76300000000000001</v>
      </c>
      <c r="D51" s="706">
        <v>0.84799999999999998</v>
      </c>
      <c r="E51" s="707">
        <v>0.85499999999999998</v>
      </c>
      <c r="F51" s="708">
        <v>6.0999999999999999E-2</v>
      </c>
      <c r="G51" s="709">
        <v>1E-3</v>
      </c>
      <c r="H51" s="705">
        <v>0.874</v>
      </c>
      <c r="I51" s="705">
        <v>0.88700000000000001</v>
      </c>
      <c r="J51" s="705">
        <v>0.92800000000000005</v>
      </c>
      <c r="K51" s="709">
        <v>2.8000000000000001E-2</v>
      </c>
      <c r="L51" s="710">
        <v>1E-3</v>
      </c>
    </row>
    <row r="52" spans="1:12" x14ac:dyDescent="0.3">
      <c r="A52" s="647"/>
      <c r="B52" s="647"/>
      <c r="C52" s="647"/>
      <c r="D52" s="647"/>
      <c r="E52" s="647"/>
      <c r="F52" s="647"/>
      <c r="G52" s="647"/>
      <c r="H52" s="647"/>
      <c r="I52" s="647"/>
      <c r="J52" s="647"/>
      <c r="K52" s="647"/>
      <c r="L52" s="647"/>
    </row>
    <row r="53" spans="1:12" x14ac:dyDescent="0.3">
      <c r="A53" s="260"/>
      <c r="B53" s="151"/>
      <c r="C53" s="151"/>
      <c r="D53" s="151"/>
      <c r="E53" s="151"/>
      <c r="F53" s="151"/>
      <c r="G53" s="151"/>
      <c r="H53" s="151"/>
      <c r="I53" s="151"/>
      <c r="J53" s="151"/>
      <c r="K53" s="151"/>
      <c r="L53" s="26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32"/>
  <sheetViews>
    <sheetView showGridLines="0" workbookViewId="0">
      <selection sqref="A1:XFD1048576"/>
    </sheetView>
  </sheetViews>
  <sheetFormatPr defaultRowHeight="14.4" x14ac:dyDescent="0.3"/>
  <cols>
    <col min="1" max="1" width="16.109375" customWidth="1"/>
    <col min="2" max="3" width="6.5546875" customWidth="1"/>
    <col min="4" max="4" width="7.33203125" customWidth="1"/>
    <col min="5" max="5" width="6.44140625" customWidth="1"/>
    <col min="6" max="7" width="5.33203125" customWidth="1"/>
    <col min="8" max="8" width="6.44140625" customWidth="1"/>
    <col min="9" max="10" width="7.5546875" customWidth="1"/>
    <col min="11" max="12" width="5.33203125" customWidth="1"/>
  </cols>
  <sheetData>
    <row r="1" spans="1:12" x14ac:dyDescent="0.3">
      <c r="A1" s="498" t="s">
        <v>263</v>
      </c>
      <c r="B1" s="498"/>
      <c r="C1" s="498"/>
      <c r="D1" s="498"/>
      <c r="E1" s="498"/>
      <c r="F1" s="498"/>
      <c r="G1" s="498"/>
      <c r="H1" s="498"/>
      <c r="I1" s="498"/>
      <c r="J1" s="498"/>
      <c r="K1" s="498"/>
      <c r="L1" s="498"/>
    </row>
    <row r="2" spans="1:12" ht="58.8" x14ac:dyDescent="0.3">
      <c r="A2" s="262" t="s">
        <v>209</v>
      </c>
      <c r="B2" s="263" t="s">
        <v>39</v>
      </c>
      <c r="C2" s="264"/>
      <c r="D2" s="57"/>
      <c r="E2" s="58" t="s">
        <v>40</v>
      </c>
      <c r="F2" s="499" t="s">
        <v>41</v>
      </c>
      <c r="G2" s="295" t="s">
        <v>42</v>
      </c>
      <c r="H2" s="264" t="s">
        <v>43</v>
      </c>
      <c r="I2" s="500"/>
      <c r="J2" s="500"/>
      <c r="K2" s="499" t="s">
        <v>41</v>
      </c>
      <c r="L2" s="501" t="s">
        <v>44</v>
      </c>
    </row>
    <row r="3" spans="1:12" x14ac:dyDescent="0.3">
      <c r="A3" s="64" t="s">
        <v>2</v>
      </c>
      <c r="B3" s="65" t="s">
        <v>45</v>
      </c>
      <c r="C3" s="65" t="s">
        <v>46</v>
      </c>
      <c r="D3" s="270" t="s">
        <v>47</v>
      </c>
      <c r="E3" s="271" t="s">
        <v>48</v>
      </c>
      <c r="F3" s="300" t="s">
        <v>49</v>
      </c>
      <c r="G3" s="301"/>
      <c r="H3" s="65" t="s">
        <v>50</v>
      </c>
      <c r="I3" s="65" t="s">
        <v>17</v>
      </c>
      <c r="J3" s="65" t="s">
        <v>18</v>
      </c>
      <c r="K3" s="300" t="s">
        <v>51</v>
      </c>
      <c r="L3" s="502"/>
    </row>
    <row r="4" spans="1:12" x14ac:dyDescent="0.3">
      <c r="A4" s="624" t="s">
        <v>16</v>
      </c>
      <c r="B4" s="72">
        <v>2.8090000000000002</v>
      </c>
      <c r="C4" s="72">
        <v>3.0550000000000002</v>
      </c>
      <c r="D4" s="72">
        <v>3.2320000000000002</v>
      </c>
      <c r="E4" s="74">
        <v>3.4780000000000002</v>
      </c>
      <c r="F4" s="503">
        <v>7.3999999999999996E-2</v>
      </c>
      <c r="G4" s="503">
        <v>6.0000000000000001E-3</v>
      </c>
      <c r="H4" s="72">
        <v>2.1459999999999999</v>
      </c>
      <c r="I4" s="72">
        <v>2.2749999999999999</v>
      </c>
      <c r="J4" s="72">
        <v>2.407</v>
      </c>
      <c r="K4" s="503">
        <v>-0.115</v>
      </c>
      <c r="L4" s="504">
        <v>5.0000000000000001E-3</v>
      </c>
    </row>
    <row r="5" spans="1:12" x14ac:dyDescent="0.3">
      <c r="A5" s="624" t="s">
        <v>264</v>
      </c>
      <c r="B5" s="77">
        <v>40.231000000000002</v>
      </c>
      <c r="C5" s="77">
        <v>43.424999999999997</v>
      </c>
      <c r="D5" s="77">
        <v>39.811</v>
      </c>
      <c r="E5" s="15">
        <v>42.837000000000003</v>
      </c>
      <c r="F5" s="505">
        <v>2.1000000000000001E-2</v>
      </c>
      <c r="G5" s="505">
        <v>8.5999999999999993E-2</v>
      </c>
      <c r="H5" s="77">
        <v>28.635000000000002</v>
      </c>
      <c r="I5" s="77">
        <v>30.068000000000001</v>
      </c>
      <c r="J5" s="77">
        <v>32.24</v>
      </c>
      <c r="K5" s="505">
        <v>-0.09</v>
      </c>
      <c r="L5" s="625">
        <v>6.2E-2</v>
      </c>
    </row>
    <row r="6" spans="1:12" x14ac:dyDescent="0.3">
      <c r="A6" s="624" t="s">
        <v>265</v>
      </c>
      <c r="B6" s="77">
        <v>93.259</v>
      </c>
      <c r="C6" s="77">
        <v>102.294</v>
      </c>
      <c r="D6" s="77">
        <v>67.948999999999998</v>
      </c>
      <c r="E6" s="15">
        <v>123.496</v>
      </c>
      <c r="F6" s="505">
        <v>9.8000000000000004E-2</v>
      </c>
      <c r="G6" s="505">
        <v>0.2</v>
      </c>
      <c r="H6" s="77">
        <v>184.83</v>
      </c>
      <c r="I6" s="77">
        <v>199.24799999999999</v>
      </c>
      <c r="J6" s="77">
        <v>214.03200000000001</v>
      </c>
      <c r="K6" s="505">
        <v>0.20100000000000001</v>
      </c>
      <c r="L6" s="625">
        <v>0.33600000000000002</v>
      </c>
    </row>
    <row r="7" spans="1:12" x14ac:dyDescent="0.3">
      <c r="A7" s="624" t="s">
        <v>266</v>
      </c>
      <c r="B7" s="77">
        <v>21.393000000000001</v>
      </c>
      <c r="C7" s="77">
        <v>21.738</v>
      </c>
      <c r="D7" s="77">
        <v>23.481999999999999</v>
      </c>
      <c r="E7" s="15">
        <v>25.268000000000001</v>
      </c>
      <c r="F7" s="505">
        <v>5.7000000000000002E-2</v>
      </c>
      <c r="G7" s="505">
        <v>4.7E-2</v>
      </c>
      <c r="H7" s="77">
        <v>15.589</v>
      </c>
      <c r="I7" s="77">
        <v>16.524999999999999</v>
      </c>
      <c r="J7" s="77">
        <v>17.483000000000001</v>
      </c>
      <c r="K7" s="505">
        <v>-0.11600000000000001</v>
      </c>
      <c r="L7" s="625">
        <v>3.5000000000000003E-2</v>
      </c>
    </row>
    <row r="8" spans="1:12" x14ac:dyDescent="0.3">
      <c r="A8" s="624" t="s">
        <v>267</v>
      </c>
      <c r="B8" s="77">
        <v>68.177000000000007</v>
      </c>
      <c r="C8" s="77">
        <v>72.08</v>
      </c>
      <c r="D8" s="77">
        <v>72.31</v>
      </c>
      <c r="E8" s="15">
        <v>26.21</v>
      </c>
      <c r="F8" s="505">
        <v>-0.27300000000000002</v>
      </c>
      <c r="G8" s="505">
        <v>0.123</v>
      </c>
      <c r="H8" s="77">
        <v>5.2359999999999998</v>
      </c>
      <c r="I8" s="77">
        <v>4.5350000000000001</v>
      </c>
      <c r="J8" s="77">
        <v>3.5840000000000001</v>
      </c>
      <c r="K8" s="505">
        <v>-0.48499999999999999</v>
      </c>
      <c r="L8" s="625">
        <v>1.7999999999999999E-2</v>
      </c>
    </row>
    <row r="9" spans="1:12" x14ac:dyDescent="0.3">
      <c r="A9" s="624" t="s">
        <v>142</v>
      </c>
      <c r="B9" s="77">
        <v>242.221</v>
      </c>
      <c r="C9" s="77">
        <v>262.13</v>
      </c>
      <c r="D9" s="77">
        <v>260.20100000000002</v>
      </c>
      <c r="E9" s="15">
        <v>274.798</v>
      </c>
      <c r="F9" s="505">
        <v>4.2999999999999997E-2</v>
      </c>
      <c r="G9" s="505">
        <v>0.53700000000000003</v>
      </c>
      <c r="H9" s="77">
        <v>284.13499999999999</v>
      </c>
      <c r="I9" s="77">
        <v>299.767</v>
      </c>
      <c r="J9" s="77">
        <v>310.90899999999999</v>
      </c>
      <c r="K9" s="505">
        <v>4.2000000000000003E-2</v>
      </c>
      <c r="L9" s="625">
        <v>0.54400000000000004</v>
      </c>
    </row>
    <row r="10" spans="1:12" x14ac:dyDescent="0.3">
      <c r="A10" s="81" t="s">
        <v>3</v>
      </c>
      <c r="B10" s="195">
        <v>468.09</v>
      </c>
      <c r="C10" s="195">
        <v>504.72199999999998</v>
      </c>
      <c r="D10" s="195">
        <v>466.98500000000001</v>
      </c>
      <c r="E10" s="24">
        <v>496.08699999999999</v>
      </c>
      <c r="F10" s="522">
        <v>0.02</v>
      </c>
      <c r="G10" s="522">
        <v>1</v>
      </c>
      <c r="H10" s="195">
        <v>520.57100000000003</v>
      </c>
      <c r="I10" s="195">
        <v>552.41800000000001</v>
      </c>
      <c r="J10" s="195">
        <v>580.65499999999997</v>
      </c>
      <c r="K10" s="522">
        <v>5.3999999999999999E-2</v>
      </c>
      <c r="L10" s="523">
        <v>1</v>
      </c>
    </row>
    <row r="11" spans="1:12" ht="19.2" x14ac:dyDescent="0.3">
      <c r="A11" s="86" t="s">
        <v>62</v>
      </c>
      <c r="B11" s="87" t="s">
        <v>63</v>
      </c>
      <c r="C11" s="87"/>
      <c r="D11" s="88"/>
      <c r="E11" s="89">
        <v>0</v>
      </c>
      <c r="F11" s="510"/>
      <c r="G11" s="510"/>
      <c r="H11" s="511">
        <v>0</v>
      </c>
      <c r="I11" s="92">
        <v>0</v>
      </c>
      <c r="J11" s="512">
        <v>0</v>
      </c>
      <c r="K11" s="510"/>
      <c r="L11" s="513"/>
    </row>
    <row r="12" spans="1:12" x14ac:dyDescent="0.3">
      <c r="A12" s="514"/>
      <c r="B12" s="515"/>
      <c r="C12" s="515"/>
      <c r="D12" s="515"/>
      <c r="E12" s="515"/>
      <c r="F12" s="516"/>
      <c r="G12" s="516"/>
      <c r="H12" s="515"/>
      <c r="I12" s="517"/>
      <c r="J12" s="518"/>
      <c r="K12" s="519"/>
      <c r="L12" s="519"/>
    </row>
    <row r="13" spans="1:12" x14ac:dyDescent="0.3">
      <c r="A13" s="98" t="s">
        <v>64</v>
      </c>
      <c r="B13" s="99"/>
      <c r="C13" s="99"/>
      <c r="D13" s="99"/>
      <c r="E13" s="99"/>
      <c r="F13" s="520"/>
      <c r="G13" s="520"/>
      <c r="H13" s="99"/>
      <c r="I13" s="99"/>
      <c r="J13" s="101"/>
      <c r="K13" s="521"/>
      <c r="L13" s="521"/>
    </row>
    <row r="14" spans="1:12" x14ac:dyDescent="0.3">
      <c r="A14" s="103" t="s">
        <v>65</v>
      </c>
      <c r="B14" s="195">
        <v>225.673</v>
      </c>
      <c r="C14" s="195">
        <v>241.96600000000001</v>
      </c>
      <c r="D14" s="195">
        <v>206.31899999999999</v>
      </c>
      <c r="E14" s="24">
        <v>221.28899999999999</v>
      </c>
      <c r="F14" s="522">
        <v>-7.0000000000000001E-3</v>
      </c>
      <c r="G14" s="522">
        <v>0.46200000000000002</v>
      </c>
      <c r="H14" s="195">
        <v>236.43600000000001</v>
      </c>
      <c r="I14" s="195">
        <v>252.65100000000001</v>
      </c>
      <c r="J14" s="195">
        <v>269.74599999999998</v>
      </c>
      <c r="K14" s="522">
        <v>6.8000000000000005E-2</v>
      </c>
      <c r="L14" s="523">
        <v>0.45600000000000002</v>
      </c>
    </row>
    <row r="15" spans="1:12" ht="19.2" x14ac:dyDescent="0.3">
      <c r="A15" s="13" t="s">
        <v>66</v>
      </c>
      <c r="B15" s="648">
        <v>225.673</v>
      </c>
      <c r="C15" s="649">
        <v>241.96600000000001</v>
      </c>
      <c r="D15" s="649">
        <v>206.31899999999999</v>
      </c>
      <c r="E15" s="650">
        <v>221.28899999999999</v>
      </c>
      <c r="F15" s="651">
        <v>-7.0000000000000001E-3</v>
      </c>
      <c r="G15" s="652">
        <v>0.46200000000000002</v>
      </c>
      <c r="H15" s="648">
        <v>236.43600000000001</v>
      </c>
      <c r="I15" s="649">
        <v>252.65100000000001</v>
      </c>
      <c r="J15" s="653">
        <v>269.74599999999998</v>
      </c>
      <c r="K15" s="652">
        <v>6.8000000000000005E-2</v>
      </c>
      <c r="L15" s="654">
        <v>0.45600000000000002</v>
      </c>
    </row>
    <row r="16" spans="1:12" x14ac:dyDescent="0.3">
      <c r="A16" s="103" t="s">
        <v>76</v>
      </c>
      <c r="B16" s="104">
        <v>242.376</v>
      </c>
      <c r="C16" s="104">
        <v>262.75599999999997</v>
      </c>
      <c r="D16" s="104">
        <v>260.666</v>
      </c>
      <c r="E16" s="127">
        <v>274.798</v>
      </c>
      <c r="F16" s="539">
        <v>4.2999999999999997E-2</v>
      </c>
      <c r="G16" s="539">
        <v>0.53800000000000003</v>
      </c>
      <c r="H16" s="208">
        <v>284.13499999999999</v>
      </c>
      <c r="I16" s="104">
        <v>299.767</v>
      </c>
      <c r="J16" s="104">
        <v>310.90899999999999</v>
      </c>
      <c r="K16" s="540">
        <v>4.2000000000000003E-2</v>
      </c>
      <c r="L16" s="539">
        <v>0.54400000000000004</v>
      </c>
    </row>
    <row r="17" spans="1:12" ht="19.2" x14ac:dyDescent="0.3">
      <c r="A17" s="13" t="s">
        <v>78</v>
      </c>
      <c r="B17" s="107">
        <v>242.221</v>
      </c>
      <c r="C17" s="72">
        <v>262.13</v>
      </c>
      <c r="D17" s="72">
        <v>260.20100000000002</v>
      </c>
      <c r="E17" s="74">
        <v>274.798</v>
      </c>
      <c r="F17" s="504">
        <v>4.2999999999999997E-2</v>
      </c>
      <c r="G17" s="503">
        <v>0.53700000000000003</v>
      </c>
      <c r="H17" s="107">
        <v>284.13499999999999</v>
      </c>
      <c r="I17" s="72">
        <v>299.767</v>
      </c>
      <c r="J17" s="73">
        <v>310.90899999999999</v>
      </c>
      <c r="K17" s="503">
        <v>4.2000000000000003E-2</v>
      </c>
      <c r="L17" s="524">
        <v>0.54400000000000004</v>
      </c>
    </row>
    <row r="18" spans="1:12" x14ac:dyDescent="0.3">
      <c r="A18" s="13" t="s">
        <v>82</v>
      </c>
      <c r="B18" s="122">
        <v>0.155</v>
      </c>
      <c r="C18" s="123">
        <v>0.626</v>
      </c>
      <c r="D18" s="123">
        <v>0.46500000000000002</v>
      </c>
      <c r="E18" s="124">
        <v>0</v>
      </c>
      <c r="F18" s="629">
        <v>-1</v>
      </c>
      <c r="G18" s="541">
        <v>1E-3</v>
      </c>
      <c r="H18" s="122">
        <v>0</v>
      </c>
      <c r="I18" s="123">
        <v>0</v>
      </c>
      <c r="J18" s="204">
        <v>0</v>
      </c>
      <c r="K18" s="541">
        <v>0</v>
      </c>
      <c r="L18" s="542">
        <v>0</v>
      </c>
    </row>
    <row r="19" spans="1:12" ht="19.2" x14ac:dyDescent="0.3">
      <c r="A19" s="103" t="s">
        <v>88</v>
      </c>
      <c r="B19" s="137">
        <v>4.1000000000000002E-2</v>
      </c>
      <c r="C19" s="137">
        <v>0</v>
      </c>
      <c r="D19" s="137">
        <v>0</v>
      </c>
      <c r="E19" s="138">
        <v>0</v>
      </c>
      <c r="F19" s="547">
        <v>-1</v>
      </c>
      <c r="G19" s="547">
        <v>0</v>
      </c>
      <c r="H19" s="214">
        <v>0</v>
      </c>
      <c r="I19" s="137">
        <v>0</v>
      </c>
      <c r="J19" s="215">
        <v>0</v>
      </c>
      <c r="K19" s="547">
        <v>0</v>
      </c>
      <c r="L19" s="548">
        <v>0</v>
      </c>
    </row>
    <row r="20" spans="1:12" x14ac:dyDescent="0.3">
      <c r="A20" s="141" t="s">
        <v>3</v>
      </c>
      <c r="B20" s="82">
        <v>468.09</v>
      </c>
      <c r="C20" s="82">
        <v>504.72199999999998</v>
      </c>
      <c r="D20" s="82">
        <v>466.98500000000001</v>
      </c>
      <c r="E20" s="41">
        <v>496.08699999999999</v>
      </c>
      <c r="F20" s="549">
        <v>0.02</v>
      </c>
      <c r="G20" s="549">
        <v>1</v>
      </c>
      <c r="H20" s="82">
        <v>520.57100000000003</v>
      </c>
      <c r="I20" s="82">
        <v>552.41800000000001</v>
      </c>
      <c r="J20" s="82">
        <v>580.65499999999997</v>
      </c>
      <c r="K20" s="549">
        <v>5.3999999999999999E-2</v>
      </c>
      <c r="L20" s="550">
        <v>1</v>
      </c>
    </row>
    <row r="21" spans="1:12" ht="38.4" x14ac:dyDescent="0.3">
      <c r="A21" s="551" t="s">
        <v>214</v>
      </c>
      <c r="B21" s="552">
        <v>6.2E-2</v>
      </c>
      <c r="C21" s="552">
        <v>6.4000000000000001E-2</v>
      </c>
      <c r="D21" s="553">
        <v>5.8000000000000003E-2</v>
      </c>
      <c r="E21" s="552">
        <v>5.7000000000000002E-2</v>
      </c>
      <c r="F21" s="554">
        <v>0</v>
      </c>
      <c r="G21" s="554">
        <v>0</v>
      </c>
      <c r="H21" s="552">
        <v>5.8000000000000003E-2</v>
      </c>
      <c r="I21" s="552">
        <v>5.8999999999999997E-2</v>
      </c>
      <c r="J21" s="552">
        <v>0.06</v>
      </c>
      <c r="K21" s="554">
        <v>0</v>
      </c>
      <c r="L21" s="555">
        <v>0</v>
      </c>
    </row>
    <row r="22" spans="1:12" x14ac:dyDescent="0.3">
      <c r="A22" s="40"/>
      <c r="B22" s="40"/>
      <c r="C22" s="40"/>
      <c r="D22" s="40"/>
      <c r="E22" s="40"/>
      <c r="F22" s="40"/>
      <c r="G22" s="40"/>
      <c r="H22" s="40"/>
      <c r="I22" s="40"/>
      <c r="J22" s="40"/>
      <c r="K22" s="40"/>
      <c r="L22" s="40"/>
    </row>
    <row r="23" spans="1:12" x14ac:dyDescent="0.3">
      <c r="A23" s="557" t="s">
        <v>215</v>
      </c>
      <c r="B23" s="558"/>
      <c r="C23" s="559"/>
      <c r="D23" s="559"/>
      <c r="E23" s="560"/>
      <c r="F23" s="561"/>
      <c r="G23" s="561"/>
      <c r="H23" s="560"/>
      <c r="I23" s="561"/>
      <c r="J23" s="561"/>
      <c r="K23" s="560"/>
      <c r="L23" s="561"/>
    </row>
    <row r="24" spans="1:12" x14ac:dyDescent="0.3">
      <c r="A24" s="562" t="s">
        <v>82</v>
      </c>
      <c r="B24" s="563"/>
      <c r="C24" s="563"/>
      <c r="D24" s="564" t="s">
        <v>63</v>
      </c>
      <c r="E24" s="565"/>
      <c r="F24" s="566"/>
      <c r="G24" s="567"/>
      <c r="H24" s="563"/>
      <c r="I24" s="563"/>
      <c r="J24" s="563"/>
      <c r="K24" s="567"/>
      <c r="L24" s="566"/>
    </row>
    <row r="25" spans="1:12" x14ac:dyDescent="0.3">
      <c r="A25" s="587" t="s">
        <v>144</v>
      </c>
      <c r="B25" s="588"/>
      <c r="C25" s="630"/>
      <c r="D25" s="631" t="s">
        <v>63</v>
      </c>
      <c r="E25" s="591"/>
      <c r="F25" s="592"/>
      <c r="G25" s="593"/>
      <c r="H25" s="594"/>
      <c r="I25" s="594"/>
      <c r="J25" s="594"/>
      <c r="K25" s="593"/>
      <c r="L25" s="592"/>
    </row>
    <row r="26" spans="1:12" x14ac:dyDescent="0.3">
      <c r="A26" s="587" t="s">
        <v>136</v>
      </c>
      <c r="B26" s="596">
        <v>0.155</v>
      </c>
      <c r="C26" s="632">
        <v>0.626</v>
      </c>
      <c r="D26" s="633">
        <v>0.46500000000000002</v>
      </c>
      <c r="E26" s="599">
        <v>0</v>
      </c>
      <c r="F26" s="600">
        <v>-1</v>
      </c>
      <c r="G26" s="601">
        <v>1E-3</v>
      </c>
      <c r="H26" s="602">
        <v>0</v>
      </c>
      <c r="I26" s="602">
        <v>0</v>
      </c>
      <c r="J26" s="602">
        <v>0</v>
      </c>
      <c r="K26" s="601">
        <v>0</v>
      </c>
      <c r="L26" s="600">
        <v>0</v>
      </c>
    </row>
    <row r="27" spans="1:12" x14ac:dyDescent="0.3">
      <c r="A27" s="603" t="s">
        <v>145</v>
      </c>
      <c r="B27" s="604">
        <v>0.155</v>
      </c>
      <c r="C27" s="634">
        <v>0.626</v>
      </c>
      <c r="D27" s="635">
        <v>0.46500000000000002</v>
      </c>
      <c r="E27" s="607">
        <v>0</v>
      </c>
      <c r="F27" s="608">
        <v>-1</v>
      </c>
      <c r="G27" s="609">
        <v>1E-3</v>
      </c>
      <c r="H27" s="610">
        <v>0</v>
      </c>
      <c r="I27" s="610">
        <v>0</v>
      </c>
      <c r="J27" s="610">
        <v>0</v>
      </c>
      <c r="K27" s="609">
        <v>0</v>
      </c>
      <c r="L27" s="611">
        <v>0</v>
      </c>
    </row>
    <row r="28" spans="1:12" x14ac:dyDescent="0.3">
      <c r="A28" s="587" t="s">
        <v>78</v>
      </c>
      <c r="B28" s="588"/>
      <c r="C28" s="630"/>
      <c r="D28" s="631" t="s">
        <v>63</v>
      </c>
      <c r="E28" s="591"/>
      <c r="F28" s="592"/>
      <c r="G28" s="593"/>
      <c r="H28" s="594"/>
      <c r="I28" s="594"/>
      <c r="J28" s="594"/>
      <c r="K28" s="593"/>
      <c r="L28" s="592"/>
    </row>
    <row r="29" spans="1:12" x14ac:dyDescent="0.3">
      <c r="A29" s="587" t="s">
        <v>135</v>
      </c>
      <c r="B29" s="588"/>
      <c r="C29" s="630"/>
      <c r="D29" s="631" t="s">
        <v>63</v>
      </c>
      <c r="E29" s="591"/>
      <c r="F29" s="592"/>
      <c r="G29" s="593"/>
      <c r="H29" s="594"/>
      <c r="I29" s="594"/>
      <c r="J29" s="594"/>
      <c r="K29" s="593"/>
      <c r="L29" s="592"/>
    </row>
    <row r="30" spans="1:12" x14ac:dyDescent="0.3">
      <c r="A30" s="587" t="s">
        <v>136</v>
      </c>
      <c r="B30" s="596">
        <v>242.221</v>
      </c>
      <c r="C30" s="632">
        <v>262.13</v>
      </c>
      <c r="D30" s="633">
        <v>260.20100000000002</v>
      </c>
      <c r="E30" s="599">
        <v>274.798</v>
      </c>
      <c r="F30" s="600">
        <v>4.2999999999999997E-2</v>
      </c>
      <c r="G30" s="601">
        <v>0.53700000000000003</v>
      </c>
      <c r="H30" s="602">
        <v>284.13499999999999</v>
      </c>
      <c r="I30" s="602">
        <v>299.767</v>
      </c>
      <c r="J30" s="602">
        <v>310.90899999999999</v>
      </c>
      <c r="K30" s="601">
        <v>4.2000000000000003E-2</v>
      </c>
      <c r="L30" s="600">
        <v>0.54400000000000004</v>
      </c>
    </row>
    <row r="31" spans="1:12" x14ac:dyDescent="0.3">
      <c r="A31" s="603" t="s">
        <v>142</v>
      </c>
      <c r="B31" s="612">
        <v>242.221</v>
      </c>
      <c r="C31" s="613">
        <v>262.13</v>
      </c>
      <c r="D31" s="614">
        <v>260.20100000000002</v>
      </c>
      <c r="E31" s="615">
        <v>274.798</v>
      </c>
      <c r="F31" s="616">
        <v>4.2999999999999997E-2</v>
      </c>
      <c r="G31" s="617">
        <v>0.53700000000000003</v>
      </c>
      <c r="H31" s="618">
        <v>284.13499999999999</v>
      </c>
      <c r="I31" s="618">
        <v>299.767</v>
      </c>
      <c r="J31" s="618">
        <v>310.90899999999999</v>
      </c>
      <c r="K31" s="617">
        <v>4.2000000000000003E-2</v>
      </c>
      <c r="L31" s="619">
        <v>0.54400000000000004</v>
      </c>
    </row>
    <row r="32" spans="1:12" x14ac:dyDescent="0.3">
      <c r="A32" s="620"/>
      <c r="B32" s="621"/>
      <c r="C32" s="621"/>
      <c r="D32" s="621"/>
      <c r="E32" s="621"/>
      <c r="F32" s="621"/>
      <c r="G32" s="621"/>
      <c r="H32" s="621"/>
      <c r="I32" s="621"/>
      <c r="J32" s="621"/>
      <c r="K32" s="636"/>
      <c r="L32" s="636"/>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_PPP01">
    <tabColor theme="5" tint="0.59999389629810485"/>
    <pageSetUpPr autoPageBreaks="0"/>
  </sheetPr>
  <dimension ref="A1:AU62"/>
  <sheetViews>
    <sheetView showGridLines="0" zoomScale="115" zoomScaleNormal="115" zoomScaleSheetLayoutView="100" workbookViewId="0">
      <selection activeCell="Z16" sqref="Z16"/>
    </sheetView>
  </sheetViews>
  <sheetFormatPr defaultColWidth="5.6640625" defaultRowHeight="12.75" customHeight="1" x14ac:dyDescent="0.3"/>
  <cols>
    <col min="1" max="2" width="0.77734375" style="260" customWidth="1"/>
    <col min="3" max="3" width="1.5546875" style="260" customWidth="1"/>
    <col min="4" max="4" width="23.6640625" style="260" customWidth="1"/>
    <col min="5" max="5" width="5.6640625" style="260" customWidth="1"/>
    <col min="6" max="6" width="6.44140625" style="260" customWidth="1"/>
    <col min="7" max="9" width="5.6640625" style="260" customWidth="1"/>
    <col min="10" max="11" width="2.109375" style="260" customWidth="1"/>
    <col min="12" max="16" width="5.6640625" style="848" customWidth="1"/>
    <col min="17" max="20" width="5.6640625" style="260" customWidth="1"/>
    <col min="21" max="21" width="5.6640625" style="811" hidden="1" customWidth="1"/>
    <col min="22" max="16384" width="5.6640625" style="260"/>
  </cols>
  <sheetData>
    <row r="1" spans="1:21" ht="12.75" customHeight="1" x14ac:dyDescent="0.3">
      <c r="A1" s="797" t="s">
        <v>313</v>
      </c>
      <c r="B1" s="797"/>
      <c r="C1" s="797"/>
      <c r="D1" s="797"/>
      <c r="E1" s="797"/>
      <c r="F1" s="797"/>
      <c r="G1" s="797"/>
      <c r="H1" s="797"/>
      <c r="I1" s="797"/>
      <c r="J1" s="798"/>
      <c r="K1" s="798"/>
    </row>
    <row r="2" spans="1:21" s="811" customFormat="1" ht="3" customHeight="1" x14ac:dyDescent="0.25">
      <c r="A2" s="799"/>
      <c r="B2" s="849"/>
      <c r="C2" s="850"/>
      <c r="D2" s="851"/>
      <c r="E2" s="852"/>
      <c r="F2" s="853"/>
      <c r="G2" s="854"/>
      <c r="H2" s="854"/>
      <c r="I2" s="854"/>
      <c r="L2" s="843"/>
      <c r="M2" s="843"/>
      <c r="N2" s="843"/>
      <c r="O2" s="843"/>
      <c r="P2" s="843"/>
    </row>
    <row r="3" spans="1:21" s="811" customFormat="1" ht="3" customHeight="1" x14ac:dyDescent="0.25">
      <c r="A3" s="800"/>
      <c r="B3" s="800"/>
      <c r="C3" s="800"/>
      <c r="D3" s="855"/>
      <c r="E3" s="856"/>
      <c r="F3" s="857"/>
      <c r="G3" s="858"/>
      <c r="H3" s="858"/>
      <c r="I3" s="858"/>
      <c r="L3" s="843"/>
      <c r="M3" s="843"/>
      <c r="N3" s="843"/>
      <c r="O3" s="843"/>
      <c r="P3" s="843"/>
    </row>
    <row r="4" spans="1:21" s="811" customFormat="1" ht="3" customHeight="1" x14ac:dyDescent="0.25">
      <c r="A4" s="800"/>
      <c r="B4" s="800"/>
      <c r="C4" s="800"/>
      <c r="D4" s="855"/>
      <c r="E4" s="856"/>
      <c r="F4" s="715"/>
      <c r="G4" s="858"/>
      <c r="H4" s="858"/>
      <c r="I4" s="858"/>
      <c r="L4" s="843"/>
      <c r="M4" s="843"/>
      <c r="N4" s="843"/>
      <c r="O4" s="843"/>
      <c r="P4" s="843"/>
    </row>
    <row r="5" spans="1:21" ht="35.1" customHeight="1" x14ac:dyDescent="0.3">
      <c r="A5" s="799" t="s">
        <v>302</v>
      </c>
      <c r="B5" s="800"/>
      <c r="C5" s="800"/>
      <c r="D5" s="800"/>
      <c r="E5" s="801" t="s">
        <v>303</v>
      </c>
      <c r="F5" s="802" t="s">
        <v>304</v>
      </c>
      <c r="G5" s="803" t="s">
        <v>305</v>
      </c>
      <c r="H5" s="804"/>
      <c r="I5" s="804"/>
    </row>
    <row r="6" spans="1:21" ht="9" customHeight="1" x14ac:dyDescent="0.3">
      <c r="A6" s="64" t="e">
        <f>#REF!</f>
        <v>#REF!</v>
      </c>
      <c r="B6" s="805"/>
      <c r="C6" s="805"/>
      <c r="D6" s="805"/>
      <c r="E6" s="806"/>
      <c r="F6" s="807" t="s">
        <v>48</v>
      </c>
      <c r="G6" s="808" t="s">
        <v>50</v>
      </c>
      <c r="H6" s="808" t="s">
        <v>17</v>
      </c>
      <c r="I6" s="808" t="s">
        <v>18</v>
      </c>
    </row>
    <row r="7" spans="1:21" s="811" customFormat="1" ht="8.25" customHeight="1" x14ac:dyDescent="0.25">
      <c r="A7" s="859"/>
      <c r="B7" s="859"/>
      <c r="C7" s="859"/>
      <c r="D7" s="859"/>
      <c r="E7" s="860"/>
      <c r="F7" s="861"/>
      <c r="G7" s="862"/>
      <c r="H7" s="862"/>
      <c r="I7" s="863"/>
      <c r="L7" s="843"/>
      <c r="M7" s="843"/>
      <c r="N7" s="843"/>
      <c r="O7" s="843"/>
      <c r="P7" s="843"/>
    </row>
    <row r="8" spans="1:21" s="811" customFormat="1" ht="11.25" customHeight="1" x14ac:dyDescent="0.25">
      <c r="A8" s="711" t="s">
        <v>306</v>
      </c>
      <c r="B8" s="809"/>
      <c r="C8" s="810"/>
      <c r="D8" s="810"/>
      <c r="E8" s="211">
        <v>0</v>
      </c>
      <c r="F8" s="127">
        <v>159.13800000000001</v>
      </c>
      <c r="G8" s="104">
        <v>163.97</v>
      </c>
      <c r="H8" s="104">
        <v>176.267</v>
      </c>
      <c r="I8" s="104">
        <v>186.33</v>
      </c>
      <c r="L8" s="843"/>
      <c r="M8" s="843"/>
      <c r="N8" s="843"/>
      <c r="O8" s="843"/>
      <c r="P8" s="843"/>
    </row>
    <row r="9" spans="1:21" s="811" customFormat="1" ht="11.25" customHeight="1" x14ac:dyDescent="0.25">
      <c r="A9" s="812" t="s">
        <v>314</v>
      </c>
      <c r="B9" s="809"/>
      <c r="C9" s="622"/>
      <c r="D9" s="622"/>
      <c r="E9" s="77">
        <v>0</v>
      </c>
      <c r="F9" s="15">
        <v>159.13800000000001</v>
      </c>
      <c r="G9" s="21">
        <v>163.97</v>
      </c>
      <c r="H9" s="77">
        <v>176.267</v>
      </c>
      <c r="I9" s="77">
        <v>186.33</v>
      </c>
      <c r="J9" s="813"/>
      <c r="K9" s="813"/>
      <c r="L9" s="864"/>
      <c r="M9" s="843"/>
      <c r="N9" s="843"/>
      <c r="O9" s="843"/>
      <c r="P9" s="843"/>
    </row>
    <row r="10" spans="1:21" s="811" customFormat="1" ht="11.25" customHeight="1" x14ac:dyDescent="0.25">
      <c r="A10" s="817" t="s">
        <v>307</v>
      </c>
      <c r="B10" s="809"/>
      <c r="C10" s="622"/>
      <c r="D10" s="622"/>
      <c r="E10" s="650">
        <v>0</v>
      </c>
      <c r="F10" s="650">
        <v>159.13800000000001</v>
      </c>
      <c r="G10" s="649">
        <v>163.97</v>
      </c>
      <c r="H10" s="649">
        <v>176.267</v>
      </c>
      <c r="I10" s="653">
        <v>186.33</v>
      </c>
      <c r="J10" s="813"/>
      <c r="K10" s="813"/>
      <c r="L10" s="843"/>
      <c r="M10" s="843"/>
      <c r="N10" s="843"/>
      <c r="O10" s="843"/>
      <c r="P10" s="843"/>
    </row>
    <row r="11" spans="1:21" s="811" customFormat="1" ht="11.25" customHeight="1" x14ac:dyDescent="0.25">
      <c r="A11" s="622"/>
      <c r="B11" s="809"/>
      <c r="C11" s="622"/>
      <c r="D11" s="622"/>
      <c r="E11" s="814"/>
      <c r="F11" s="815"/>
      <c r="G11" s="816"/>
      <c r="H11" s="816"/>
      <c r="I11" s="816"/>
      <c r="L11" s="843"/>
      <c r="M11" s="843"/>
      <c r="N11" s="843"/>
      <c r="O11" s="843"/>
      <c r="P11" s="843"/>
    </row>
    <row r="12" spans="1:21" s="811" customFormat="1" ht="11.25" customHeight="1" x14ac:dyDescent="0.25">
      <c r="A12" s="711" t="s">
        <v>315</v>
      </c>
      <c r="B12" s="809"/>
      <c r="C12" s="810"/>
      <c r="D12" s="810"/>
      <c r="E12" s="24">
        <v>25</v>
      </c>
      <c r="F12" s="24">
        <v>0</v>
      </c>
      <c r="G12" s="195">
        <v>0</v>
      </c>
      <c r="H12" s="195">
        <v>0</v>
      </c>
      <c r="I12" s="247">
        <v>0</v>
      </c>
      <c r="L12" s="843"/>
      <c r="M12" s="843"/>
      <c r="N12" s="843"/>
      <c r="O12" s="843"/>
      <c r="P12" s="843"/>
    </row>
    <row r="13" spans="1:21" s="811" customFormat="1" ht="11.25" customHeight="1" x14ac:dyDescent="0.25">
      <c r="A13" s="812" t="s">
        <v>308</v>
      </c>
      <c r="B13" s="818"/>
      <c r="C13" s="819"/>
      <c r="D13" s="819"/>
      <c r="E13" s="124">
        <v>25</v>
      </c>
      <c r="F13" s="124">
        <v>0</v>
      </c>
      <c r="G13" s="123">
        <v>0</v>
      </c>
      <c r="H13" s="123">
        <v>0</v>
      </c>
      <c r="I13" s="204">
        <v>0</v>
      </c>
      <c r="L13" s="843"/>
      <c r="M13" s="843"/>
      <c r="N13" s="843"/>
      <c r="O13" s="843"/>
      <c r="P13" s="843"/>
    </row>
    <row r="14" spans="1:21" s="848" customFormat="1" ht="11.25" customHeight="1" x14ac:dyDescent="0.3">
      <c r="A14" s="820"/>
      <c r="B14" s="821"/>
      <c r="C14" s="822"/>
      <c r="D14" s="822"/>
      <c r="E14" s="740"/>
      <c r="F14" s="740"/>
      <c r="G14" s="739"/>
      <c r="H14" s="739"/>
      <c r="I14" s="739"/>
      <c r="J14" s="151"/>
      <c r="K14" s="151"/>
      <c r="U14" s="843"/>
    </row>
    <row r="15" spans="1:21" s="848" customFormat="1" ht="9" customHeight="1" x14ac:dyDescent="0.3">
      <c r="A15" s="753" t="s">
        <v>3</v>
      </c>
      <c r="B15" s="823"/>
      <c r="C15" s="824"/>
      <c r="D15" s="824"/>
      <c r="E15" s="825">
        <v>25</v>
      </c>
      <c r="F15" s="826">
        <v>159.13800000000001</v>
      </c>
      <c r="G15" s="827">
        <v>163.97</v>
      </c>
      <c r="H15" s="827">
        <v>176.267</v>
      </c>
      <c r="I15" s="828">
        <v>186.33</v>
      </c>
      <c r="J15" s="260"/>
      <c r="K15" s="260"/>
      <c r="U15" s="843"/>
    </row>
    <row r="16" spans="1:21" s="848" customFormat="1" ht="12.75" customHeight="1" x14ac:dyDescent="0.3">
      <c r="A16" s="829" t="s">
        <v>309</v>
      </c>
      <c r="B16" s="830"/>
      <c r="C16" s="830"/>
      <c r="D16" s="830"/>
      <c r="E16" s="830"/>
      <c r="F16" s="830"/>
      <c r="G16" s="830"/>
      <c r="H16" s="830"/>
      <c r="I16" s="830"/>
      <c r="J16" s="260"/>
      <c r="K16" s="260"/>
      <c r="U16" s="843"/>
    </row>
    <row r="17" spans="1:21" s="848" customFormat="1" ht="12.75" customHeight="1" x14ac:dyDescent="0.3">
      <c r="A17" s="831"/>
      <c r="B17" s="809"/>
      <c r="C17" s="809"/>
      <c r="D17" s="809"/>
      <c r="E17" s="809"/>
      <c r="F17" s="809"/>
      <c r="G17" s="809"/>
      <c r="H17" s="809"/>
      <c r="I17" s="809"/>
      <c r="J17" s="260"/>
      <c r="K17" s="260"/>
      <c r="U17" s="843"/>
    </row>
    <row r="18" spans="1:21" s="848" customFormat="1" ht="12.75" customHeight="1" x14ac:dyDescent="0.3">
      <c r="A18" s="832"/>
      <c r="B18" s="833"/>
      <c r="C18" s="833"/>
      <c r="D18" s="833"/>
      <c r="E18" s="833"/>
      <c r="F18" s="833"/>
      <c r="G18" s="833"/>
      <c r="H18" s="833"/>
      <c r="I18" s="834"/>
      <c r="J18" s="260"/>
      <c r="K18" s="260"/>
      <c r="U18" s="843"/>
    </row>
    <row r="19" spans="1:21" s="848" customFormat="1" ht="12.75" customHeight="1" x14ac:dyDescent="0.3">
      <c r="A19" s="832"/>
      <c r="B19" s="833"/>
      <c r="C19" s="833"/>
      <c r="D19" s="833"/>
      <c r="E19" s="833"/>
      <c r="F19" s="833"/>
      <c r="G19" s="833"/>
      <c r="H19" s="833"/>
      <c r="I19" s="834"/>
      <c r="J19" s="260"/>
      <c r="K19" s="260"/>
      <c r="U19" s="843"/>
    </row>
    <row r="20" spans="1:21" s="848" customFormat="1" ht="12.75" customHeight="1" x14ac:dyDescent="0.3">
      <c r="A20" s="832"/>
      <c r="B20" s="833"/>
      <c r="C20" s="833"/>
      <c r="D20" s="833"/>
      <c r="E20" s="833"/>
      <c r="F20" s="833"/>
      <c r="G20" s="833"/>
      <c r="H20" s="833"/>
      <c r="I20" s="834"/>
      <c r="J20" s="260"/>
      <c r="K20" s="260"/>
      <c r="U20" s="843"/>
    </row>
    <row r="21" spans="1:21" s="848" customFormat="1" ht="12.75" customHeight="1" x14ac:dyDescent="0.3">
      <c r="A21" s="835" t="s">
        <v>310</v>
      </c>
      <c r="B21" s="836"/>
      <c r="C21" s="836"/>
      <c r="D21" s="836"/>
      <c r="E21" s="836"/>
      <c r="F21" s="836"/>
      <c r="G21" s="836"/>
      <c r="H21" s="836"/>
      <c r="I21" s="837"/>
      <c r="J21" s="260"/>
      <c r="K21" s="260"/>
      <c r="U21" s="843"/>
    </row>
    <row r="22" spans="1:21" s="843" customFormat="1" ht="10.5" customHeight="1" x14ac:dyDescent="0.2">
      <c r="A22" s="838" t="s">
        <v>311</v>
      </c>
      <c r="B22" s="839"/>
      <c r="C22" s="839"/>
      <c r="D22" s="840"/>
      <c r="E22" s="841">
        <v>25000</v>
      </c>
      <c r="F22" s="842"/>
      <c r="G22" s="842"/>
      <c r="H22" s="842"/>
      <c r="I22" s="842"/>
    </row>
    <row r="23" spans="1:21" s="843" customFormat="1" ht="10.5" customHeight="1" x14ac:dyDescent="0.2">
      <c r="A23" s="838" t="s">
        <v>312</v>
      </c>
      <c r="B23" s="839"/>
      <c r="C23" s="839"/>
      <c r="D23" s="840"/>
      <c r="E23" s="844">
        <v>25000</v>
      </c>
      <c r="F23" s="845"/>
      <c r="G23" s="845"/>
      <c r="H23" s="845"/>
      <c r="I23" s="845"/>
    </row>
    <row r="24" spans="1:21" s="848" customFormat="1" ht="12.75" customHeight="1" x14ac:dyDescent="0.2">
      <c r="A24" s="846"/>
      <c r="B24" s="846"/>
      <c r="C24" s="846"/>
      <c r="D24" s="846"/>
      <c r="E24" s="846"/>
      <c r="F24" s="846"/>
      <c r="G24" s="847"/>
      <c r="H24" s="847"/>
      <c r="I24" s="847"/>
      <c r="J24" s="761"/>
      <c r="K24" s="761"/>
      <c r="U24" s="843"/>
    </row>
    <row r="25" spans="1:21" s="848" customFormat="1" ht="12.75" customHeight="1" x14ac:dyDescent="0.2">
      <c r="A25" s="866"/>
      <c r="B25" s="866"/>
      <c r="C25" s="866"/>
      <c r="D25" s="866"/>
      <c r="E25" s="866"/>
      <c r="F25" s="866"/>
      <c r="G25" s="866"/>
      <c r="H25" s="866"/>
      <c r="U25" s="843"/>
    </row>
    <row r="26" spans="1:21" s="848" customFormat="1" ht="12.75" customHeight="1" x14ac:dyDescent="0.2">
      <c r="A26" s="866"/>
      <c r="B26" s="866"/>
      <c r="C26" s="866"/>
      <c r="D26" s="867"/>
      <c r="E26" s="868"/>
      <c r="F26" s="868"/>
      <c r="G26" s="868"/>
      <c r="H26" s="866"/>
      <c r="U26" s="843"/>
    </row>
    <row r="27" spans="1:21" s="848" customFormat="1" ht="12.75" customHeight="1" x14ac:dyDescent="0.2">
      <c r="A27" s="866"/>
      <c r="B27" s="866"/>
      <c r="C27" s="866"/>
      <c r="D27" s="866"/>
      <c r="E27" s="866"/>
      <c r="F27" s="866"/>
      <c r="G27" s="866"/>
      <c r="H27" s="866"/>
      <c r="U27" s="843"/>
    </row>
    <row r="28" spans="1:21" s="848" customFormat="1" ht="12.75" customHeight="1" x14ac:dyDescent="0.2">
      <c r="A28" s="866"/>
      <c r="B28" s="866"/>
      <c r="C28" s="866"/>
      <c r="D28" s="866"/>
      <c r="E28" s="866"/>
      <c r="F28" s="866"/>
      <c r="G28" s="866"/>
      <c r="H28" s="866"/>
      <c r="U28" s="843"/>
    </row>
    <row r="29" spans="1:21" s="848" customFormat="1" ht="12.75" customHeight="1" x14ac:dyDescent="0.2">
      <c r="A29" s="866"/>
      <c r="B29" s="866"/>
      <c r="C29" s="866"/>
      <c r="D29" s="866"/>
      <c r="E29" s="866"/>
      <c r="F29" s="866"/>
      <c r="G29" s="866"/>
      <c r="H29" s="866"/>
      <c r="U29" s="843"/>
    </row>
    <row r="30" spans="1:21" s="848" customFormat="1" ht="12.75" customHeight="1" x14ac:dyDescent="0.2">
      <c r="A30" s="866"/>
      <c r="B30" s="866"/>
      <c r="C30" s="866"/>
      <c r="D30" s="866"/>
      <c r="E30" s="866"/>
      <c r="F30" s="866"/>
      <c r="G30" s="866"/>
      <c r="H30" s="866"/>
      <c r="U30" s="843"/>
    </row>
    <row r="31" spans="1:21" s="848" customFormat="1" ht="12.75" customHeight="1" x14ac:dyDescent="0.2">
      <c r="A31" s="866"/>
      <c r="B31" s="866"/>
      <c r="C31" s="866"/>
      <c r="D31" s="866"/>
      <c r="E31" s="866"/>
      <c r="F31" s="866"/>
      <c r="G31" s="866"/>
      <c r="H31" s="866"/>
      <c r="U31" s="843"/>
    </row>
    <row r="32" spans="1:21" s="848" customFormat="1" ht="12.75" customHeight="1" x14ac:dyDescent="0.2">
      <c r="A32" s="866"/>
      <c r="B32" s="866"/>
      <c r="C32" s="866"/>
      <c r="D32" s="866"/>
      <c r="E32" s="866"/>
      <c r="F32" s="866"/>
      <c r="G32" s="866"/>
      <c r="H32" s="866"/>
      <c r="U32" s="843"/>
    </row>
    <row r="33" spans="1:16" s="843" customFormat="1" ht="12.75" customHeight="1" x14ac:dyDescent="0.2">
      <c r="A33" s="869"/>
      <c r="B33" s="869"/>
      <c r="C33" s="869"/>
      <c r="D33" s="869"/>
      <c r="E33" s="869"/>
      <c r="F33" s="869"/>
      <c r="G33" s="869"/>
      <c r="H33" s="869"/>
    </row>
    <row r="34" spans="1:16" s="843" customFormat="1" ht="12.75" customHeight="1" x14ac:dyDescent="0.2">
      <c r="A34" s="869"/>
      <c r="B34" s="869"/>
      <c r="C34" s="869"/>
      <c r="D34" s="869"/>
      <c r="E34" s="869"/>
      <c r="F34" s="869"/>
      <c r="G34" s="869"/>
      <c r="H34" s="869"/>
    </row>
    <row r="35" spans="1:16" s="865" customFormat="1" ht="12.75" customHeight="1" x14ac:dyDescent="0.3">
      <c r="A35" s="869"/>
      <c r="B35" s="869"/>
      <c r="C35" s="869"/>
      <c r="D35" s="869"/>
      <c r="E35" s="869"/>
      <c r="F35" s="869"/>
      <c r="G35" s="869"/>
      <c r="H35" s="869"/>
      <c r="I35" s="843"/>
      <c r="J35" s="843"/>
      <c r="K35" s="843"/>
      <c r="L35" s="843"/>
      <c r="M35" s="843"/>
      <c r="N35" s="843"/>
      <c r="O35" s="843"/>
      <c r="P35" s="843"/>
    </row>
    <row r="36" spans="1:16" s="865" customFormat="1" ht="12.75" customHeight="1" x14ac:dyDescent="0.3">
      <c r="A36" s="869"/>
      <c r="B36" s="869"/>
      <c r="C36" s="869"/>
      <c r="D36" s="869"/>
      <c r="E36" s="869"/>
      <c r="F36" s="869"/>
      <c r="G36" s="869"/>
      <c r="H36" s="869"/>
      <c r="I36" s="843"/>
      <c r="J36" s="843"/>
      <c r="K36" s="843"/>
      <c r="L36" s="843"/>
      <c r="M36" s="843"/>
      <c r="N36" s="843"/>
      <c r="O36" s="843"/>
      <c r="P36" s="843"/>
    </row>
    <row r="37" spans="1:16" s="865" customFormat="1" ht="12.75" customHeight="1" x14ac:dyDescent="0.3">
      <c r="A37" s="869"/>
      <c r="B37" s="869"/>
      <c r="C37" s="869"/>
      <c r="D37" s="869"/>
      <c r="E37" s="869"/>
      <c r="F37" s="869"/>
      <c r="G37" s="869"/>
      <c r="H37" s="869"/>
      <c r="I37" s="843"/>
      <c r="J37" s="843"/>
      <c r="K37" s="843"/>
      <c r="L37" s="843"/>
      <c r="M37" s="843"/>
      <c r="N37" s="843"/>
      <c r="O37" s="843"/>
      <c r="P37" s="843"/>
    </row>
    <row r="38" spans="1:16" s="865" customFormat="1" ht="12.75" customHeight="1" x14ac:dyDescent="0.3">
      <c r="A38" s="869"/>
      <c r="B38" s="869"/>
      <c r="C38" s="869"/>
      <c r="D38" s="869"/>
      <c r="E38" s="869"/>
      <c r="F38" s="869"/>
      <c r="G38" s="869"/>
      <c r="H38" s="869"/>
      <c r="I38" s="843"/>
      <c r="J38" s="843"/>
      <c r="K38" s="843"/>
      <c r="L38" s="843"/>
      <c r="M38" s="843"/>
      <c r="N38" s="843"/>
      <c r="O38" s="843"/>
      <c r="P38" s="843"/>
    </row>
    <row r="39" spans="1:16" s="865" customFormat="1" ht="12.75" customHeight="1" x14ac:dyDescent="0.3">
      <c r="A39" s="869"/>
      <c r="B39" s="869"/>
      <c r="C39" s="869"/>
      <c r="D39" s="869"/>
      <c r="E39" s="869"/>
      <c r="F39" s="869"/>
      <c r="G39" s="869"/>
      <c r="H39" s="869"/>
      <c r="I39" s="843"/>
      <c r="J39" s="843"/>
      <c r="K39" s="843"/>
      <c r="L39" s="843"/>
      <c r="M39" s="843"/>
      <c r="N39" s="843"/>
      <c r="O39" s="843"/>
      <c r="P39" s="843"/>
    </row>
    <row r="40" spans="1:16" s="865" customFormat="1" ht="12.75" customHeight="1" x14ac:dyDescent="0.3">
      <c r="A40" s="870"/>
      <c r="B40" s="870"/>
      <c r="C40" s="870"/>
      <c r="D40" s="870"/>
      <c r="E40" s="870"/>
      <c r="F40" s="870"/>
      <c r="G40" s="870"/>
      <c r="H40" s="870"/>
      <c r="L40" s="843"/>
      <c r="M40" s="843"/>
      <c r="N40" s="843"/>
      <c r="O40" s="843"/>
      <c r="P40" s="843"/>
    </row>
    <row r="41" spans="1:16" s="865" customFormat="1" ht="12.75" customHeight="1" x14ac:dyDescent="0.3">
      <c r="A41" s="870"/>
      <c r="B41" s="870"/>
      <c r="C41" s="870"/>
      <c r="D41" s="870"/>
      <c r="E41" s="870"/>
      <c r="F41" s="870"/>
      <c r="G41" s="870"/>
      <c r="H41" s="870"/>
      <c r="L41" s="843"/>
      <c r="M41" s="843"/>
      <c r="N41" s="843"/>
      <c r="O41" s="843"/>
      <c r="P41" s="843"/>
    </row>
    <row r="42" spans="1:16" s="865" customFormat="1" ht="12.75" customHeight="1" x14ac:dyDescent="0.3">
      <c r="A42" s="870"/>
      <c r="B42" s="870"/>
      <c r="C42" s="870"/>
      <c r="D42" s="870"/>
      <c r="E42" s="870"/>
      <c r="F42" s="870"/>
      <c r="G42" s="870"/>
      <c r="H42" s="870"/>
      <c r="L42" s="843"/>
      <c r="M42" s="843"/>
      <c r="N42" s="843"/>
      <c r="O42" s="843"/>
      <c r="P42" s="843"/>
    </row>
    <row r="43" spans="1:16" s="865" customFormat="1" ht="12.75" customHeight="1" x14ac:dyDescent="0.3">
      <c r="A43" s="870"/>
      <c r="B43" s="870"/>
      <c r="C43" s="870"/>
      <c r="D43" s="870"/>
      <c r="E43" s="870"/>
      <c r="F43" s="870"/>
      <c r="G43" s="870"/>
      <c r="H43" s="870"/>
      <c r="L43" s="843"/>
      <c r="M43" s="843"/>
      <c r="N43" s="843"/>
      <c r="O43" s="843"/>
      <c r="P43" s="843"/>
    </row>
    <row r="44" spans="1:16" s="865" customFormat="1" ht="12.75" customHeight="1" x14ac:dyDescent="0.3">
      <c r="A44" s="870"/>
      <c r="B44" s="870"/>
      <c r="C44" s="870"/>
      <c r="D44" s="870"/>
      <c r="E44" s="870"/>
      <c r="F44" s="870"/>
      <c r="G44" s="870"/>
      <c r="H44" s="870"/>
      <c r="L44" s="843"/>
      <c r="M44" s="843"/>
      <c r="N44" s="843"/>
      <c r="O44" s="843"/>
      <c r="P44" s="843"/>
    </row>
    <row r="45" spans="1:16" s="865" customFormat="1" ht="12.75" customHeight="1" x14ac:dyDescent="0.3">
      <c r="A45" s="870"/>
      <c r="B45" s="870"/>
      <c r="C45" s="870"/>
      <c r="D45" s="870"/>
      <c r="E45" s="870"/>
      <c r="F45" s="870"/>
      <c r="G45" s="870"/>
      <c r="H45" s="870"/>
      <c r="L45" s="843"/>
      <c r="M45" s="843"/>
      <c r="N45" s="843"/>
      <c r="O45" s="843"/>
      <c r="P45" s="843"/>
    </row>
    <row r="46" spans="1:16" s="865" customFormat="1" ht="12.75" customHeight="1" x14ac:dyDescent="0.3">
      <c r="A46" s="870"/>
      <c r="B46" s="870"/>
      <c r="C46" s="870"/>
      <c r="D46" s="870"/>
      <c r="E46" s="870"/>
      <c r="F46" s="870"/>
      <c r="G46" s="870"/>
      <c r="H46" s="870"/>
      <c r="L46" s="843"/>
      <c r="M46" s="843"/>
      <c r="N46" s="843"/>
      <c r="O46" s="843"/>
      <c r="P46" s="843"/>
    </row>
    <row r="47" spans="1:16" s="811" customFormat="1" ht="12.75" customHeight="1" x14ac:dyDescent="0.3">
      <c r="A47" s="870"/>
      <c r="B47" s="870"/>
      <c r="C47" s="870"/>
      <c r="D47" s="870"/>
      <c r="E47" s="870"/>
      <c r="F47" s="870"/>
      <c r="G47" s="870"/>
      <c r="H47" s="870"/>
      <c r="I47" s="865"/>
      <c r="J47" s="865"/>
      <c r="K47" s="865"/>
      <c r="L47" s="843"/>
      <c r="M47" s="843"/>
      <c r="N47" s="843"/>
      <c r="O47" s="843"/>
      <c r="P47" s="843"/>
    </row>
    <row r="48" spans="1:16" s="811" customFormat="1" ht="12.75" customHeight="1" x14ac:dyDescent="0.3">
      <c r="A48" s="870"/>
      <c r="B48" s="870"/>
      <c r="C48" s="870"/>
      <c r="D48" s="870"/>
      <c r="E48" s="870"/>
      <c r="F48" s="870"/>
      <c r="G48" s="870"/>
      <c r="H48" s="870"/>
      <c r="I48" s="865"/>
      <c r="J48" s="865"/>
      <c r="K48" s="865"/>
      <c r="L48" s="843"/>
      <c r="M48" s="843"/>
      <c r="N48" s="843"/>
      <c r="O48" s="843"/>
      <c r="P48" s="843"/>
    </row>
    <row r="49" spans="1:16" s="811" customFormat="1" ht="12.75" customHeight="1" x14ac:dyDescent="0.3">
      <c r="A49" s="870"/>
      <c r="B49" s="870"/>
      <c r="C49" s="870"/>
      <c r="D49" s="870"/>
      <c r="E49" s="870"/>
      <c r="F49" s="870"/>
      <c r="G49" s="870"/>
      <c r="H49" s="870"/>
      <c r="I49" s="865"/>
      <c r="J49" s="865"/>
      <c r="K49" s="865"/>
      <c r="L49" s="843"/>
      <c r="M49" s="843"/>
      <c r="N49" s="843"/>
      <c r="O49" s="843"/>
      <c r="P49" s="843"/>
    </row>
    <row r="50" spans="1:16" s="811" customFormat="1" ht="12.75" customHeight="1" x14ac:dyDescent="0.3">
      <c r="A50" s="870"/>
      <c r="B50" s="870"/>
      <c r="C50" s="870"/>
      <c r="D50" s="870"/>
      <c r="E50" s="870"/>
      <c r="F50" s="870"/>
      <c r="G50" s="870"/>
      <c r="H50" s="870"/>
      <c r="I50" s="865"/>
      <c r="J50" s="865"/>
      <c r="K50" s="865"/>
      <c r="L50" s="843"/>
      <c r="M50" s="843"/>
      <c r="N50" s="843"/>
      <c r="O50" s="843"/>
      <c r="P50" s="843"/>
    </row>
    <row r="51" spans="1:16" s="811" customFormat="1" ht="12.75" customHeight="1" x14ac:dyDescent="0.3">
      <c r="A51" s="870"/>
      <c r="B51" s="870"/>
      <c r="C51" s="870"/>
      <c r="D51" s="870"/>
      <c r="E51" s="870"/>
      <c r="F51" s="870"/>
      <c r="G51" s="870"/>
      <c r="H51" s="870"/>
      <c r="I51" s="865"/>
      <c r="J51" s="865"/>
      <c r="K51" s="865"/>
      <c r="L51" s="843"/>
      <c r="M51" s="843"/>
      <c r="N51" s="843"/>
      <c r="O51" s="843"/>
      <c r="P51" s="843"/>
    </row>
    <row r="52" spans="1:16" s="811" customFormat="1" ht="12.75" customHeight="1" x14ac:dyDescent="0.25">
      <c r="A52" s="871"/>
      <c r="B52" s="871"/>
      <c r="C52" s="871"/>
      <c r="D52" s="871"/>
      <c r="E52" s="871"/>
      <c r="F52" s="871"/>
      <c r="G52" s="871"/>
      <c r="H52" s="871"/>
      <c r="L52" s="843"/>
      <c r="M52" s="843"/>
      <c r="N52" s="843"/>
      <c r="O52" s="843"/>
      <c r="P52" s="843"/>
    </row>
    <row r="53" spans="1:16" s="811" customFormat="1" ht="12.75" customHeight="1" x14ac:dyDescent="0.25">
      <c r="A53" s="871"/>
      <c r="B53" s="871"/>
      <c r="C53" s="871"/>
      <c r="D53" s="871"/>
      <c r="E53" s="871"/>
      <c r="F53" s="871"/>
      <c r="G53" s="871"/>
      <c r="H53" s="871"/>
      <c r="L53" s="843"/>
      <c r="M53" s="843"/>
      <c r="N53" s="843"/>
      <c r="O53" s="843"/>
      <c r="P53" s="843"/>
    </row>
    <row r="54" spans="1:16" s="811" customFormat="1" ht="12.75" customHeight="1" x14ac:dyDescent="0.25">
      <c r="A54" s="871"/>
      <c r="B54" s="871"/>
      <c r="C54" s="871"/>
      <c r="D54" s="871"/>
      <c r="E54" s="871"/>
      <c r="F54" s="871"/>
      <c r="G54" s="871"/>
      <c r="H54" s="871"/>
      <c r="L54" s="843"/>
      <c r="M54" s="843"/>
      <c r="N54" s="843"/>
      <c r="O54" s="843"/>
      <c r="P54" s="843"/>
    </row>
    <row r="55" spans="1:16" s="811" customFormat="1" ht="12.75" customHeight="1" x14ac:dyDescent="0.25">
      <c r="A55" s="871"/>
      <c r="B55" s="871"/>
      <c r="C55" s="871"/>
      <c r="D55" s="871"/>
      <c r="E55" s="871"/>
      <c r="F55" s="871"/>
      <c r="G55" s="871"/>
      <c r="H55" s="871"/>
      <c r="L55" s="843"/>
      <c r="M55" s="843"/>
      <c r="N55" s="843"/>
      <c r="O55" s="843"/>
      <c r="P55" s="843"/>
    </row>
    <row r="56" spans="1:16" s="811" customFormat="1" ht="12.75" customHeight="1" x14ac:dyDescent="0.25">
      <c r="A56" s="871"/>
      <c r="B56" s="871"/>
      <c r="C56" s="871"/>
      <c r="D56" s="871"/>
      <c r="E56" s="871"/>
      <c r="F56" s="871"/>
      <c r="G56" s="871"/>
      <c r="H56" s="871"/>
      <c r="L56" s="843"/>
      <c r="M56" s="843"/>
      <c r="N56" s="843"/>
      <c r="O56" s="843"/>
      <c r="P56" s="843"/>
    </row>
    <row r="57" spans="1:16" s="811" customFormat="1" ht="12.75" customHeight="1" x14ac:dyDescent="0.25">
      <c r="A57" s="871"/>
      <c r="B57" s="871"/>
      <c r="C57" s="871"/>
      <c r="D57" s="871"/>
      <c r="E57" s="871"/>
      <c r="F57" s="871"/>
      <c r="G57" s="871"/>
      <c r="H57" s="871"/>
      <c r="L57" s="843"/>
      <c r="M57" s="843"/>
      <c r="N57" s="843"/>
      <c r="O57" s="843"/>
      <c r="P57" s="843"/>
    </row>
    <row r="58" spans="1:16" s="811" customFormat="1" ht="12.75" customHeight="1" x14ac:dyDescent="0.25">
      <c r="A58" s="871"/>
      <c r="B58" s="871"/>
      <c r="C58" s="871"/>
      <c r="D58" s="871"/>
      <c r="E58" s="871"/>
      <c r="F58" s="871"/>
      <c r="G58" s="871"/>
      <c r="H58" s="871"/>
      <c r="L58" s="843"/>
      <c r="M58" s="843"/>
      <c r="N58" s="843"/>
      <c r="O58" s="843"/>
      <c r="P58" s="843"/>
    </row>
    <row r="59" spans="1:16" s="811" customFormat="1" ht="12.75" customHeight="1" x14ac:dyDescent="0.25">
      <c r="A59" s="871"/>
      <c r="B59" s="871"/>
      <c r="C59" s="871"/>
      <c r="D59" s="871"/>
      <c r="E59" s="871"/>
      <c r="F59" s="871"/>
      <c r="G59" s="871"/>
      <c r="H59" s="871"/>
      <c r="L59" s="843"/>
      <c r="M59" s="843"/>
      <c r="N59" s="843"/>
      <c r="O59" s="843"/>
      <c r="P59" s="843"/>
    </row>
    <row r="60" spans="1:16" s="811" customFormat="1" ht="12.75" customHeight="1" x14ac:dyDescent="0.25">
      <c r="A60" s="871"/>
      <c r="B60" s="871"/>
      <c r="C60" s="871"/>
      <c r="D60" s="871"/>
      <c r="E60" s="871"/>
      <c r="F60" s="871"/>
      <c r="G60" s="871"/>
      <c r="H60" s="871"/>
      <c r="L60" s="843"/>
      <c r="M60" s="843"/>
      <c r="N60" s="843"/>
      <c r="O60" s="843"/>
      <c r="P60" s="843"/>
    </row>
    <row r="61" spans="1:16" s="811" customFormat="1" ht="12.75" customHeight="1" x14ac:dyDescent="0.25">
      <c r="A61" s="871"/>
      <c r="B61" s="871"/>
      <c r="C61" s="871"/>
      <c r="D61" s="871"/>
      <c r="E61" s="871"/>
      <c r="F61" s="871"/>
      <c r="G61" s="871"/>
      <c r="H61" s="871"/>
      <c r="L61" s="843"/>
      <c r="M61" s="843"/>
      <c r="N61" s="843"/>
      <c r="O61" s="843"/>
      <c r="P61" s="843"/>
    </row>
    <row r="62" spans="1:16" s="811" customFormat="1" ht="12.75" customHeight="1" x14ac:dyDescent="0.25">
      <c r="A62" s="871"/>
      <c r="B62" s="871"/>
      <c r="C62" s="871"/>
      <c r="D62" s="871"/>
      <c r="E62" s="871"/>
      <c r="F62" s="871"/>
      <c r="G62" s="871"/>
      <c r="H62" s="871"/>
      <c r="L62" s="843"/>
      <c r="M62" s="843"/>
      <c r="N62" s="843"/>
      <c r="O62" s="843"/>
      <c r="P62" s="843"/>
    </row>
  </sheetData>
  <mergeCells count="8">
    <mergeCell ref="D26:G26"/>
    <mergeCell ref="A23:D23"/>
    <mergeCell ref="E23:I23"/>
    <mergeCell ref="A1:I1"/>
    <mergeCell ref="E5:E6"/>
    <mergeCell ref="G5:I5"/>
    <mergeCell ref="A22:D22"/>
    <mergeCell ref="E22:I22"/>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59999389629810485"/>
  </sheetPr>
  <dimension ref="A1:K19"/>
  <sheetViews>
    <sheetView zoomScale="115" zoomScaleNormal="115" workbookViewId="0">
      <selection activeCell="L7" sqref="L7"/>
    </sheetView>
  </sheetViews>
  <sheetFormatPr defaultRowHeight="14.4" x14ac:dyDescent="0.3"/>
  <cols>
    <col min="1" max="1" width="18.88671875" customWidth="1"/>
    <col min="2" max="2" width="10.33203125" customWidth="1"/>
    <col min="3" max="3" width="16.33203125" customWidth="1"/>
    <col min="4" max="10" width="6.109375" customWidth="1"/>
  </cols>
  <sheetData>
    <row r="1" spans="1:10" x14ac:dyDescent="0.3">
      <c r="A1" s="294" t="s">
        <v>425</v>
      </c>
      <c r="B1" s="294"/>
      <c r="C1" s="294"/>
      <c r="D1" s="294"/>
      <c r="E1" s="294"/>
      <c r="F1" s="294"/>
      <c r="G1" s="294"/>
      <c r="H1" s="294"/>
      <c r="I1" s="294"/>
      <c r="J1" s="294"/>
    </row>
    <row r="2" spans="1:10" ht="12" customHeight="1" x14ac:dyDescent="0.3">
      <c r="A2" s="154" t="s">
        <v>424</v>
      </c>
      <c r="B2" s="939" t="s">
        <v>423</v>
      </c>
      <c r="C2" s="154" t="s">
        <v>422</v>
      </c>
      <c r="D2" s="935" t="s">
        <v>421</v>
      </c>
      <c r="E2" s="935"/>
      <c r="F2" s="938"/>
      <c r="G2" s="937" t="s">
        <v>136</v>
      </c>
      <c r="H2" s="936" t="s">
        <v>420</v>
      </c>
      <c r="I2" s="935"/>
      <c r="J2" s="935"/>
    </row>
    <row r="3" spans="1:10" ht="12" customHeight="1" x14ac:dyDescent="0.3">
      <c r="A3" s="934"/>
      <c r="B3" s="933"/>
      <c r="C3" s="932"/>
      <c r="D3" s="930" t="s">
        <v>45</v>
      </c>
      <c r="E3" s="930" t="s">
        <v>46</v>
      </c>
      <c r="F3" s="931" t="s">
        <v>47</v>
      </c>
      <c r="G3" s="930" t="s">
        <v>48</v>
      </c>
      <c r="H3" s="930" t="s">
        <v>50</v>
      </c>
      <c r="I3" s="930" t="s">
        <v>17</v>
      </c>
      <c r="J3" s="929" t="s">
        <v>18</v>
      </c>
    </row>
    <row r="4" spans="1:10" ht="38.4" x14ac:dyDescent="0.3">
      <c r="A4" s="921" t="s">
        <v>419</v>
      </c>
      <c r="B4" s="920" t="s">
        <v>9</v>
      </c>
      <c r="C4" s="928" t="s">
        <v>342</v>
      </c>
      <c r="D4" s="918" t="s">
        <v>418</v>
      </c>
      <c r="E4" s="918" t="s">
        <v>417</v>
      </c>
      <c r="F4" s="918" t="s">
        <v>416</v>
      </c>
      <c r="G4" s="918" t="s">
        <v>415</v>
      </c>
      <c r="H4" s="918" t="s">
        <v>415</v>
      </c>
      <c r="I4" s="918" t="s">
        <v>415</v>
      </c>
      <c r="J4" s="917" t="s">
        <v>415</v>
      </c>
    </row>
    <row r="5" spans="1:10" ht="38.4" x14ac:dyDescent="0.3">
      <c r="A5" s="921" t="s">
        <v>414</v>
      </c>
      <c r="B5" s="920" t="s">
        <v>9</v>
      </c>
      <c r="C5" s="919" t="s">
        <v>413</v>
      </c>
      <c r="D5" s="918" t="s">
        <v>412</v>
      </c>
      <c r="E5" s="918" t="s">
        <v>411</v>
      </c>
      <c r="F5" s="918" t="s">
        <v>410</v>
      </c>
      <c r="G5" s="918" t="s">
        <v>409</v>
      </c>
      <c r="H5" s="918" t="s">
        <v>408</v>
      </c>
      <c r="I5" s="918" t="s">
        <v>407</v>
      </c>
      <c r="J5" s="917" t="s">
        <v>406</v>
      </c>
    </row>
    <row r="6" spans="1:10" ht="57.6" x14ac:dyDescent="0.3">
      <c r="A6" s="921" t="s">
        <v>405</v>
      </c>
      <c r="B6" s="920" t="s">
        <v>11</v>
      </c>
      <c r="C6" s="927"/>
      <c r="D6" s="922" t="s">
        <v>347</v>
      </c>
      <c r="E6" s="922" t="s">
        <v>347</v>
      </c>
      <c r="F6" s="922" t="s">
        <v>347</v>
      </c>
      <c r="G6" s="918" t="s">
        <v>404</v>
      </c>
      <c r="H6" s="918" t="s">
        <v>403</v>
      </c>
      <c r="I6" s="918" t="s">
        <v>402</v>
      </c>
      <c r="J6" s="917" t="s">
        <v>401</v>
      </c>
    </row>
    <row r="7" spans="1:10" ht="57.6" x14ac:dyDescent="0.3">
      <c r="A7" s="921" t="s">
        <v>400</v>
      </c>
      <c r="B7" s="920" t="s">
        <v>12</v>
      </c>
      <c r="C7" s="927"/>
      <c r="D7" s="918" t="s">
        <v>399</v>
      </c>
      <c r="E7" s="918" t="s">
        <v>398</v>
      </c>
      <c r="F7" s="918" t="s">
        <v>397</v>
      </c>
      <c r="G7" s="918" t="s">
        <v>396</v>
      </c>
      <c r="H7" s="918" t="s">
        <v>395</v>
      </c>
      <c r="I7" s="918" t="s">
        <v>394</v>
      </c>
      <c r="J7" s="917" t="s">
        <v>393</v>
      </c>
    </row>
    <row r="8" spans="1:10" ht="57.6" x14ac:dyDescent="0.3">
      <c r="A8" s="921" t="s">
        <v>392</v>
      </c>
      <c r="B8" s="920" t="s">
        <v>12</v>
      </c>
      <c r="C8" s="927"/>
      <c r="D8" s="918" t="s">
        <v>391</v>
      </c>
      <c r="E8" s="918" t="s">
        <v>390</v>
      </c>
      <c r="F8" s="918" t="s">
        <v>389</v>
      </c>
      <c r="G8" s="918" t="s">
        <v>388</v>
      </c>
      <c r="H8" s="918" t="s">
        <v>387</v>
      </c>
      <c r="I8" s="918" t="s">
        <v>386</v>
      </c>
      <c r="J8" s="917" t="s">
        <v>385</v>
      </c>
    </row>
    <row r="9" spans="1:10" ht="38.4" x14ac:dyDescent="0.3">
      <c r="A9" s="921" t="s">
        <v>384</v>
      </c>
      <c r="B9" s="920" t="s">
        <v>12</v>
      </c>
      <c r="C9" s="926"/>
      <c r="D9" s="922" t="s">
        <v>347</v>
      </c>
      <c r="E9" s="918" t="s">
        <v>382</v>
      </c>
      <c r="F9" s="918" t="s">
        <v>383</v>
      </c>
      <c r="G9" s="918" t="s">
        <v>382</v>
      </c>
      <c r="H9" s="918" t="s">
        <v>382</v>
      </c>
      <c r="I9" s="918" t="s">
        <v>382</v>
      </c>
      <c r="J9" s="917" t="s">
        <v>382</v>
      </c>
    </row>
    <row r="10" spans="1:10" ht="28.8" x14ac:dyDescent="0.3">
      <c r="A10" s="921" t="s">
        <v>381</v>
      </c>
      <c r="B10" s="920" t="s">
        <v>12</v>
      </c>
      <c r="C10" s="925" t="s">
        <v>380</v>
      </c>
      <c r="D10" s="922" t="s">
        <v>347</v>
      </c>
      <c r="E10" s="922" t="s">
        <v>347</v>
      </c>
      <c r="F10" s="918" t="s">
        <v>379</v>
      </c>
      <c r="G10" s="918" t="s">
        <v>378</v>
      </c>
      <c r="H10" s="918" t="s">
        <v>377</v>
      </c>
      <c r="I10" s="918" t="s">
        <v>377</v>
      </c>
      <c r="J10" s="917" t="s">
        <v>377</v>
      </c>
    </row>
    <row r="11" spans="1:10" ht="48" x14ac:dyDescent="0.3">
      <c r="A11" s="921" t="s">
        <v>376</v>
      </c>
      <c r="B11" s="920" t="s">
        <v>13</v>
      </c>
      <c r="C11" s="924"/>
      <c r="D11" s="918" t="s">
        <v>375</v>
      </c>
      <c r="E11" s="918" t="s">
        <v>374</v>
      </c>
      <c r="F11" s="918" t="s">
        <v>373</v>
      </c>
      <c r="G11" s="918" t="s">
        <v>372</v>
      </c>
      <c r="H11" s="918" t="s">
        <v>371</v>
      </c>
      <c r="I11" s="918" t="s">
        <v>370</v>
      </c>
      <c r="J11" s="917" t="s">
        <v>369</v>
      </c>
    </row>
    <row r="12" spans="1:10" ht="38.4" x14ac:dyDescent="0.3">
      <c r="A12" s="921" t="s">
        <v>368</v>
      </c>
      <c r="B12" s="920" t="s">
        <v>13</v>
      </c>
      <c r="C12" s="924"/>
      <c r="D12" s="918" t="s">
        <v>367</v>
      </c>
      <c r="E12" s="918" t="s">
        <v>366</v>
      </c>
      <c r="F12" s="918" t="s">
        <v>365</v>
      </c>
      <c r="G12" s="918" t="s">
        <v>364</v>
      </c>
      <c r="H12" s="918" t="s">
        <v>363</v>
      </c>
      <c r="I12" s="918" t="s">
        <v>362</v>
      </c>
      <c r="J12" s="917" t="s">
        <v>361</v>
      </c>
    </row>
    <row r="13" spans="1:10" ht="57.6" x14ac:dyDescent="0.3">
      <c r="A13" s="921" t="s">
        <v>360</v>
      </c>
      <c r="B13" s="920" t="s">
        <v>14</v>
      </c>
      <c r="C13" s="924"/>
      <c r="D13" s="918" t="s">
        <v>359</v>
      </c>
      <c r="E13" s="918" t="s">
        <v>358</v>
      </c>
      <c r="F13" s="918" t="s">
        <v>357</v>
      </c>
      <c r="G13" s="918" t="s">
        <v>356</v>
      </c>
      <c r="H13" s="918" t="s">
        <v>355</v>
      </c>
      <c r="I13" s="918" t="s">
        <v>354</v>
      </c>
      <c r="J13" s="917" t="s">
        <v>353</v>
      </c>
    </row>
    <row r="14" spans="1:10" ht="28.8" x14ac:dyDescent="0.3">
      <c r="A14" s="921" t="s">
        <v>352</v>
      </c>
      <c r="B14" s="920" t="s">
        <v>15</v>
      </c>
      <c r="C14" s="924"/>
      <c r="D14" s="922" t="s">
        <v>347</v>
      </c>
      <c r="E14" s="922" t="s">
        <v>347</v>
      </c>
      <c r="F14" s="922" t="s">
        <v>347</v>
      </c>
      <c r="G14" s="922" t="s">
        <v>347</v>
      </c>
      <c r="H14" s="922" t="s">
        <v>351</v>
      </c>
      <c r="I14" s="918" t="s">
        <v>350</v>
      </c>
      <c r="J14" s="917" t="s">
        <v>349</v>
      </c>
    </row>
    <row r="15" spans="1:10" ht="28.8" x14ac:dyDescent="0.3">
      <c r="A15" s="921" t="s">
        <v>348</v>
      </c>
      <c r="B15" s="920" t="s">
        <v>15</v>
      </c>
      <c r="C15" s="923"/>
      <c r="D15" s="922" t="s">
        <v>347</v>
      </c>
      <c r="E15" s="922" t="s">
        <v>347</v>
      </c>
      <c r="F15" s="922" t="s">
        <v>347</v>
      </c>
      <c r="G15" s="922" t="s">
        <v>347</v>
      </c>
      <c r="H15" s="918" t="s">
        <v>346</v>
      </c>
      <c r="I15" s="918" t="s">
        <v>345</v>
      </c>
      <c r="J15" s="917" t="s">
        <v>344</v>
      </c>
    </row>
    <row r="16" spans="1:10" ht="57.6" x14ac:dyDescent="0.3">
      <c r="A16" s="921" t="s">
        <v>343</v>
      </c>
      <c r="B16" s="920" t="s">
        <v>16</v>
      </c>
      <c r="C16" s="919" t="s">
        <v>342</v>
      </c>
      <c r="D16" s="918" t="s">
        <v>341</v>
      </c>
      <c r="E16" s="918" t="s">
        <v>340</v>
      </c>
      <c r="F16" s="918" t="s">
        <v>339</v>
      </c>
      <c r="G16" s="918" t="s">
        <v>338</v>
      </c>
      <c r="H16" s="918" t="s">
        <v>337</v>
      </c>
      <c r="I16" s="918" t="s">
        <v>337</v>
      </c>
      <c r="J16" s="917" t="s">
        <v>337</v>
      </c>
    </row>
    <row r="17" spans="1:11" ht="28.8" x14ac:dyDescent="0.3">
      <c r="A17" s="916" t="s">
        <v>336</v>
      </c>
      <c r="B17" s="915" t="s">
        <v>16</v>
      </c>
      <c r="C17" s="914"/>
      <c r="D17" s="913" t="s">
        <v>335</v>
      </c>
      <c r="E17" s="913" t="s">
        <v>335</v>
      </c>
      <c r="F17" s="913" t="s">
        <v>335</v>
      </c>
      <c r="G17" s="913" t="s">
        <v>334</v>
      </c>
      <c r="H17" s="913" t="s">
        <v>333</v>
      </c>
      <c r="I17" s="913" t="s">
        <v>332</v>
      </c>
      <c r="J17" s="912" t="s">
        <v>331</v>
      </c>
    </row>
    <row r="18" spans="1:11" x14ac:dyDescent="0.3">
      <c r="A18" s="911" t="s">
        <v>330</v>
      </c>
      <c r="B18" s="911"/>
      <c r="C18" s="911"/>
      <c r="D18" s="911"/>
      <c r="E18" s="911"/>
      <c r="F18" s="911"/>
      <c r="G18" s="911"/>
      <c r="H18" s="911"/>
      <c r="I18" s="911"/>
      <c r="J18" s="911"/>
      <c r="K18" s="911"/>
    </row>
    <row r="19" spans="1:11" x14ac:dyDescent="0.3">
      <c r="A19" s="911" t="s">
        <v>329</v>
      </c>
      <c r="B19" s="911"/>
      <c r="C19" s="911"/>
      <c r="D19" s="911"/>
      <c r="E19" s="911"/>
      <c r="F19" s="911"/>
      <c r="G19" s="911"/>
      <c r="H19" s="911"/>
      <c r="I19" s="911"/>
      <c r="J19" s="911"/>
      <c r="K19" s="911"/>
    </row>
  </sheetData>
  <mergeCells count="5">
    <mergeCell ref="D2:F2"/>
    <mergeCell ref="H2:J2"/>
    <mergeCell ref="C5:C9"/>
    <mergeCell ref="C10:C15"/>
    <mergeCell ref="C16:C1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_Infrastructure">
    <tabColor theme="5" tint="0.59999389629810485"/>
    <pageSetUpPr autoPageBreaks="0" fitToPage="1"/>
  </sheetPr>
  <dimension ref="A1:N72"/>
  <sheetViews>
    <sheetView showGridLines="0" showZeros="0" zoomScale="120" zoomScaleNormal="120" zoomScaleSheetLayoutView="100" workbookViewId="0">
      <pane ySplit="4" topLeftCell="A5" activePane="bottomLeft" state="frozen"/>
      <selection pane="bottomLeft" activeCell="C15" sqref="C15"/>
    </sheetView>
  </sheetViews>
  <sheetFormatPr defaultColWidth="7" defaultRowHeight="12.75" customHeight="1" x14ac:dyDescent="0.3"/>
  <cols>
    <col min="1" max="2" width="17.44140625" style="908" customWidth="1"/>
    <col min="3" max="3" width="20.21875" style="910" customWidth="1"/>
    <col min="4" max="4" width="18.44140625" style="872" customWidth="1"/>
    <col min="5" max="5" width="10.88671875" style="872" customWidth="1"/>
    <col min="6" max="8" width="7.77734375" style="872" customWidth="1"/>
    <col min="9" max="9" width="9.5546875" style="872" customWidth="1"/>
    <col min="10" max="11" width="7.77734375" style="872" customWidth="1"/>
    <col min="12" max="12" width="8.5546875" style="872" customWidth="1"/>
    <col min="13" max="13" width="7" style="872" customWidth="1"/>
    <col min="14" max="14" width="7" style="873"/>
    <col min="15" max="16384" width="7" style="872"/>
  </cols>
  <sheetData>
    <row r="1" spans="1:14" ht="12.75" customHeight="1" x14ac:dyDescent="0.3">
      <c r="A1" s="877" t="s">
        <v>317</v>
      </c>
      <c r="B1" s="877"/>
      <c r="C1" s="877"/>
      <c r="D1" s="877"/>
      <c r="E1" s="877"/>
      <c r="F1" s="877"/>
      <c r="G1" s="877"/>
      <c r="H1" s="877"/>
      <c r="I1" s="877"/>
      <c r="J1" s="877"/>
      <c r="K1" s="877"/>
      <c r="L1" s="877"/>
      <c r="M1" s="878"/>
    </row>
    <row r="2" spans="1:14" s="875" customFormat="1" ht="12.75" customHeight="1" x14ac:dyDescent="0.25">
      <c r="A2" s="879"/>
      <c r="B2" s="879"/>
      <c r="C2" s="880"/>
      <c r="D2" s="881"/>
      <c r="E2" s="882"/>
      <c r="F2" s="883"/>
      <c r="G2" s="854"/>
      <c r="H2" s="884"/>
      <c r="I2" s="885"/>
      <c r="J2" s="883"/>
      <c r="K2" s="854"/>
      <c r="L2" s="854"/>
      <c r="M2" s="874"/>
      <c r="N2" s="876"/>
    </row>
    <row r="3" spans="1:14" ht="20.399999999999999" x14ac:dyDescent="0.3">
      <c r="A3" s="886" t="s">
        <v>38</v>
      </c>
      <c r="B3" s="886" t="s">
        <v>316</v>
      </c>
      <c r="C3" s="887" t="s">
        <v>318</v>
      </c>
      <c r="D3" s="887" t="s">
        <v>319</v>
      </c>
      <c r="E3" s="888" t="s">
        <v>320</v>
      </c>
      <c r="F3" s="889" t="s">
        <v>39</v>
      </c>
      <c r="G3" s="717"/>
      <c r="H3" s="718"/>
      <c r="I3" s="802" t="s">
        <v>321</v>
      </c>
      <c r="J3" s="795" t="s">
        <v>102</v>
      </c>
      <c r="K3" s="796"/>
      <c r="L3" s="796"/>
    </row>
    <row r="4" spans="1:14" ht="12.75" customHeight="1" x14ac:dyDescent="0.3">
      <c r="A4" s="890" t="s">
        <v>2</v>
      </c>
      <c r="B4" s="890"/>
      <c r="C4" s="891"/>
      <c r="D4" s="721"/>
      <c r="E4" s="722"/>
      <c r="F4" s="892" t="s">
        <v>45</v>
      </c>
      <c r="G4" s="723" t="s">
        <v>46</v>
      </c>
      <c r="H4" s="723" t="s">
        <v>47</v>
      </c>
      <c r="I4" s="724" t="s">
        <v>48</v>
      </c>
      <c r="J4" s="723" t="s">
        <v>50</v>
      </c>
      <c r="K4" s="723" t="s">
        <v>17</v>
      </c>
      <c r="L4" s="723" t="s">
        <v>18</v>
      </c>
    </row>
    <row r="5" spans="1:14" s="875" customFormat="1" ht="12.75" customHeight="1" x14ac:dyDescent="0.25">
      <c r="A5" s="893" t="s">
        <v>322</v>
      </c>
      <c r="B5" s="893"/>
      <c r="C5" s="894"/>
      <c r="D5" s="895" t="s">
        <v>97</v>
      </c>
      <c r="E5" s="896"/>
      <c r="F5" s="747"/>
      <c r="G5" s="748"/>
      <c r="H5" s="748"/>
      <c r="I5" s="745"/>
      <c r="J5" s="748"/>
      <c r="K5" s="748"/>
      <c r="L5" s="748"/>
      <c r="N5" s="876"/>
    </row>
    <row r="6" spans="1:14" s="875" customFormat="1" ht="15" x14ac:dyDescent="0.25">
      <c r="A6" s="897" t="s">
        <v>323</v>
      </c>
      <c r="B6" s="897">
        <v>0</v>
      </c>
      <c r="C6" s="898"/>
      <c r="D6" s="899"/>
      <c r="E6" s="745"/>
      <c r="F6" s="747"/>
      <c r="G6" s="748"/>
      <c r="H6" s="749"/>
      <c r="I6" s="745"/>
      <c r="J6" s="747"/>
      <c r="K6" s="748"/>
      <c r="L6" s="748"/>
      <c r="N6" s="876"/>
    </row>
    <row r="7" spans="1:14" s="875" customFormat="1" ht="12.75" customHeight="1" x14ac:dyDescent="0.25">
      <c r="A7" s="898" t="s">
        <v>8</v>
      </c>
      <c r="B7" s="898" t="s">
        <v>324</v>
      </c>
      <c r="C7" s="898" t="s">
        <v>325</v>
      </c>
      <c r="D7" s="900" t="s">
        <v>326</v>
      </c>
      <c r="E7" s="650">
        <v>2500</v>
      </c>
      <c r="F7" s="648">
        <v>136.864</v>
      </c>
      <c r="G7" s="648">
        <v>144.34299999999999</v>
      </c>
      <c r="H7" s="653">
        <v>138.87</v>
      </c>
      <c r="I7" s="650">
        <v>159.13800000000001</v>
      </c>
      <c r="J7" s="648">
        <v>167.298</v>
      </c>
      <c r="K7" s="649">
        <v>179.845</v>
      </c>
      <c r="L7" s="649">
        <v>191.24600000000001</v>
      </c>
      <c r="N7" s="876"/>
    </row>
    <row r="8" spans="1:14" s="875" customFormat="1" ht="12.75" customHeight="1" x14ac:dyDescent="0.25">
      <c r="A8" s="898" t="s">
        <v>13</v>
      </c>
      <c r="B8" s="898" t="s">
        <v>327</v>
      </c>
      <c r="C8" s="898" t="s">
        <v>327</v>
      </c>
      <c r="D8" s="900" t="s">
        <v>328</v>
      </c>
      <c r="E8" s="650">
        <v>357.02199999999999</v>
      </c>
      <c r="F8" s="648">
        <v>0</v>
      </c>
      <c r="G8" s="648">
        <v>357.02199999999999</v>
      </c>
      <c r="H8" s="653">
        <v>0</v>
      </c>
      <c r="I8" s="650">
        <v>0</v>
      </c>
      <c r="J8" s="648">
        <v>0</v>
      </c>
      <c r="K8" s="649">
        <v>0</v>
      </c>
      <c r="L8" s="649">
        <v>0</v>
      </c>
      <c r="N8" s="876"/>
    </row>
    <row r="9" spans="1:14" ht="12.75" customHeight="1" x14ac:dyDescent="0.3">
      <c r="A9" s="901" t="s">
        <v>61</v>
      </c>
      <c r="B9" s="901" t="s">
        <v>61</v>
      </c>
      <c r="C9" s="902"/>
      <c r="D9" s="903"/>
      <c r="E9" s="904">
        <f>SUM(E7:E8)</f>
        <v>2857.0219999999999</v>
      </c>
      <c r="F9" s="905">
        <f>SUM(F7:F8)</f>
        <v>136.864</v>
      </c>
      <c r="G9" s="906">
        <f>SUM(G7:G8)</f>
        <v>501.36500000000001</v>
      </c>
      <c r="H9" s="906">
        <f>SUM(H7:H8)</f>
        <v>138.87</v>
      </c>
      <c r="I9" s="904">
        <f>SUM(I7:I8)</f>
        <v>159.13800000000001</v>
      </c>
      <c r="J9" s="906">
        <f>SUM(J7:J8)</f>
        <v>167.298</v>
      </c>
      <c r="K9" s="906">
        <f>SUM(K7:K8)</f>
        <v>179.845</v>
      </c>
      <c r="L9" s="906">
        <f>SUM(L7:L8)</f>
        <v>191.24600000000001</v>
      </c>
    </row>
    <row r="10" spans="1:14" s="875" customFormat="1" ht="12.75" customHeight="1" x14ac:dyDescent="0.25">
      <c r="A10" s="874"/>
      <c r="B10" s="874"/>
      <c r="C10" s="874"/>
      <c r="D10" s="907"/>
      <c r="E10" s="907"/>
      <c r="F10" s="907"/>
      <c r="G10" s="874"/>
      <c r="H10" s="874"/>
      <c r="I10" s="874"/>
      <c r="J10" s="874"/>
      <c r="K10" s="874"/>
      <c r="L10" s="874"/>
      <c r="M10" s="874"/>
      <c r="N10" s="876"/>
    </row>
    <row r="11" spans="1:14" ht="12.75" customHeight="1" x14ac:dyDescent="0.3">
      <c r="C11" s="908"/>
      <c r="D11" s="909"/>
      <c r="E11" s="909"/>
      <c r="F11" s="909"/>
      <c r="G11" s="909"/>
      <c r="H11" s="909"/>
      <c r="I11" s="909"/>
      <c r="J11" s="909"/>
      <c r="K11" s="909"/>
      <c r="L11" s="909"/>
      <c r="M11" s="909"/>
    </row>
    <row r="12" spans="1:14" ht="12.75" customHeight="1" x14ac:dyDescent="0.3">
      <c r="C12" s="908"/>
      <c r="D12" s="909"/>
      <c r="E12" s="909"/>
      <c r="F12" s="909"/>
      <c r="G12" s="909"/>
      <c r="H12" s="909"/>
      <c r="I12" s="909"/>
      <c r="J12" s="909"/>
      <c r="K12" s="909"/>
      <c r="L12" s="909"/>
      <c r="M12" s="909"/>
    </row>
    <row r="13" spans="1:14" s="873" customFormat="1" ht="12.75" customHeight="1" x14ac:dyDescent="0.3">
      <c r="A13" s="908"/>
      <c r="B13" s="908"/>
      <c r="C13" s="908"/>
      <c r="D13" s="909"/>
      <c r="E13" s="909"/>
      <c r="F13" s="909"/>
      <c r="G13" s="909"/>
      <c r="H13" s="909"/>
      <c r="I13" s="909"/>
      <c r="J13" s="909"/>
      <c r="K13" s="909"/>
      <c r="L13" s="909"/>
      <c r="M13" s="909"/>
    </row>
    <row r="14" spans="1:14" s="873" customFormat="1" ht="12.75" customHeight="1" x14ac:dyDescent="0.3">
      <c r="A14" s="908"/>
      <c r="B14" s="908"/>
      <c r="C14" s="908"/>
      <c r="D14" s="909"/>
      <c r="E14" s="909"/>
      <c r="F14" s="909"/>
      <c r="G14" s="909"/>
      <c r="H14" s="909"/>
      <c r="I14" s="909"/>
      <c r="J14" s="909"/>
      <c r="K14" s="909"/>
      <c r="L14" s="909"/>
      <c r="M14" s="909"/>
    </row>
    <row r="15" spans="1:14" s="873" customFormat="1" ht="12.75" customHeight="1" x14ac:dyDescent="0.3">
      <c r="A15" s="908"/>
      <c r="B15" s="908"/>
      <c r="C15" s="908"/>
      <c r="D15" s="909"/>
      <c r="E15" s="909"/>
      <c r="F15" s="909"/>
      <c r="G15" s="909"/>
      <c r="H15" s="909"/>
      <c r="I15" s="909"/>
      <c r="J15" s="909"/>
      <c r="K15" s="909"/>
      <c r="L15" s="909"/>
      <c r="M15" s="909"/>
    </row>
    <row r="16" spans="1:14" s="873" customFormat="1" ht="12.75" customHeight="1" x14ac:dyDescent="0.3">
      <c r="A16" s="908"/>
      <c r="B16" s="908"/>
      <c r="C16" s="908"/>
      <c r="D16" s="909"/>
      <c r="E16" s="909"/>
      <c r="F16" s="909"/>
      <c r="G16" s="909"/>
      <c r="H16" s="909"/>
      <c r="I16" s="909"/>
      <c r="J16" s="909"/>
      <c r="K16" s="909"/>
      <c r="L16" s="909"/>
      <c r="M16" s="909"/>
    </row>
    <row r="17" spans="1:13" s="873" customFormat="1" ht="12.75" customHeight="1" x14ac:dyDescent="0.3">
      <c r="A17" s="908"/>
      <c r="B17" s="908"/>
      <c r="C17" s="908"/>
      <c r="D17" s="909"/>
      <c r="E17" s="909"/>
      <c r="F17" s="909"/>
      <c r="G17" s="909"/>
      <c r="H17" s="909"/>
      <c r="I17" s="909"/>
      <c r="J17" s="909"/>
      <c r="K17" s="909"/>
      <c r="L17" s="909"/>
      <c r="M17" s="909"/>
    </row>
    <row r="18" spans="1:13" s="873" customFormat="1" ht="12.75" customHeight="1" x14ac:dyDescent="0.3">
      <c r="A18" s="908"/>
      <c r="B18" s="908"/>
      <c r="C18" s="908"/>
      <c r="D18" s="909"/>
      <c r="E18" s="909"/>
      <c r="F18" s="909"/>
      <c r="G18" s="909"/>
      <c r="H18" s="909"/>
      <c r="I18" s="909"/>
      <c r="J18" s="909"/>
      <c r="K18" s="909"/>
      <c r="L18" s="909"/>
      <c r="M18" s="909"/>
    </row>
    <row r="19" spans="1:13" s="873" customFormat="1" ht="12.75" customHeight="1" x14ac:dyDescent="0.3">
      <c r="A19" s="908"/>
      <c r="B19" s="908"/>
      <c r="C19" s="908"/>
      <c r="D19" s="909"/>
      <c r="E19" s="909"/>
      <c r="F19" s="909"/>
      <c r="G19" s="909"/>
      <c r="H19" s="909"/>
      <c r="I19" s="909"/>
      <c r="J19" s="909"/>
      <c r="K19" s="909"/>
      <c r="L19" s="909"/>
      <c r="M19" s="909"/>
    </row>
    <row r="20" spans="1:13" s="873" customFormat="1" ht="12.75" customHeight="1" x14ac:dyDescent="0.3">
      <c r="A20" s="908"/>
      <c r="B20" s="908"/>
      <c r="C20" s="908"/>
      <c r="D20" s="909"/>
      <c r="E20" s="909"/>
      <c r="F20" s="909"/>
      <c r="G20" s="909"/>
      <c r="H20" s="909"/>
      <c r="I20" s="909"/>
      <c r="J20" s="909"/>
      <c r="K20" s="909"/>
      <c r="L20" s="909"/>
      <c r="M20" s="909"/>
    </row>
    <row r="21" spans="1:13" s="873" customFormat="1" ht="12.75" customHeight="1" x14ac:dyDescent="0.3">
      <c r="A21" s="908"/>
      <c r="B21" s="908"/>
      <c r="C21" s="908"/>
      <c r="D21" s="909"/>
      <c r="E21" s="909"/>
      <c r="F21" s="909"/>
      <c r="G21" s="909"/>
      <c r="H21" s="909"/>
      <c r="I21" s="909"/>
      <c r="J21" s="909"/>
      <c r="K21" s="909"/>
      <c r="L21" s="909"/>
      <c r="M21" s="909"/>
    </row>
    <row r="22" spans="1:13" s="873" customFormat="1" ht="12.75" customHeight="1" x14ac:dyDescent="0.3">
      <c r="A22" s="908"/>
      <c r="B22" s="908"/>
      <c r="C22" s="908"/>
      <c r="D22" s="909"/>
      <c r="E22" s="909"/>
      <c r="F22" s="909"/>
      <c r="G22" s="909"/>
      <c r="H22" s="909"/>
      <c r="I22" s="909"/>
      <c r="J22" s="909"/>
      <c r="K22" s="909"/>
      <c r="L22" s="909"/>
      <c r="M22" s="909"/>
    </row>
    <row r="23" spans="1:13" s="873" customFormat="1" ht="12.75" customHeight="1" x14ac:dyDescent="0.3">
      <c r="A23" s="908"/>
      <c r="B23" s="908"/>
      <c r="C23" s="908"/>
      <c r="D23" s="909"/>
      <c r="E23" s="909"/>
      <c r="F23" s="909"/>
      <c r="G23" s="909"/>
      <c r="H23" s="909"/>
      <c r="I23" s="909"/>
      <c r="J23" s="909"/>
      <c r="K23" s="909"/>
      <c r="L23" s="909"/>
      <c r="M23" s="909"/>
    </row>
    <row r="24" spans="1:13" s="873" customFormat="1" ht="12.75" customHeight="1" x14ac:dyDescent="0.3">
      <c r="A24" s="908"/>
      <c r="B24" s="908"/>
      <c r="C24" s="908"/>
      <c r="D24" s="909"/>
      <c r="E24" s="909"/>
      <c r="F24" s="909"/>
      <c r="G24" s="909"/>
      <c r="H24" s="909"/>
      <c r="I24" s="909"/>
      <c r="J24" s="909"/>
      <c r="K24" s="909"/>
      <c r="L24" s="909"/>
      <c r="M24" s="909"/>
    </row>
    <row r="25" spans="1:13" s="873" customFormat="1" ht="12.75" customHeight="1" x14ac:dyDescent="0.3">
      <c r="A25" s="908"/>
      <c r="B25" s="908"/>
      <c r="C25" s="908"/>
      <c r="D25" s="909"/>
      <c r="E25" s="909"/>
      <c r="F25" s="909"/>
      <c r="G25" s="909"/>
      <c r="H25" s="909"/>
      <c r="I25" s="909"/>
      <c r="J25" s="909"/>
      <c r="K25" s="909"/>
      <c r="L25" s="909"/>
      <c r="M25" s="909"/>
    </row>
    <row r="26" spans="1:13" s="873" customFormat="1" ht="12.75" customHeight="1" x14ac:dyDescent="0.3">
      <c r="A26" s="908"/>
      <c r="B26" s="908"/>
      <c r="C26" s="908"/>
      <c r="D26" s="909"/>
      <c r="E26" s="909"/>
      <c r="F26" s="909"/>
      <c r="G26" s="909"/>
      <c r="H26" s="909"/>
      <c r="I26" s="909"/>
      <c r="J26" s="909"/>
      <c r="K26" s="909"/>
      <c r="L26" s="909"/>
      <c r="M26" s="909"/>
    </row>
    <row r="27" spans="1:13" s="873" customFormat="1" ht="12.75" customHeight="1" x14ac:dyDescent="0.3">
      <c r="A27" s="872"/>
      <c r="B27" s="872"/>
      <c r="C27" s="908"/>
      <c r="D27" s="909"/>
      <c r="E27" s="909"/>
      <c r="F27" s="909"/>
      <c r="G27" s="909"/>
      <c r="H27" s="909"/>
      <c r="I27" s="909"/>
      <c r="J27" s="909"/>
      <c r="K27" s="909"/>
      <c r="L27" s="909"/>
      <c r="M27" s="909"/>
    </row>
    <row r="28" spans="1:13" s="873" customFormat="1" ht="12.75" customHeight="1" x14ac:dyDescent="0.3">
      <c r="A28" s="872"/>
      <c r="B28" s="872"/>
      <c r="C28" s="908"/>
      <c r="D28" s="909"/>
      <c r="E28" s="909"/>
      <c r="F28" s="909"/>
      <c r="G28" s="909"/>
      <c r="H28" s="909"/>
      <c r="I28" s="909"/>
      <c r="J28" s="909"/>
      <c r="K28" s="909"/>
      <c r="L28" s="909"/>
      <c r="M28" s="909"/>
    </row>
    <row r="29" spans="1:13" s="873" customFormat="1" ht="12.75" customHeight="1" x14ac:dyDescent="0.3">
      <c r="A29" s="872"/>
      <c r="B29" s="872"/>
      <c r="C29" s="908"/>
      <c r="D29" s="909"/>
      <c r="E29" s="909"/>
      <c r="F29" s="909"/>
      <c r="G29" s="909"/>
      <c r="H29" s="909"/>
      <c r="I29" s="909"/>
      <c r="J29" s="909"/>
      <c r="K29" s="909"/>
      <c r="L29" s="909"/>
      <c r="M29" s="909"/>
    </row>
    <row r="30" spans="1:13" s="873" customFormat="1" ht="12.75" customHeight="1" x14ac:dyDescent="0.3">
      <c r="A30" s="872"/>
      <c r="B30" s="872"/>
      <c r="C30" s="908"/>
      <c r="D30" s="909"/>
      <c r="E30" s="909"/>
      <c r="F30" s="909"/>
      <c r="G30" s="909"/>
      <c r="H30" s="909"/>
      <c r="I30" s="909"/>
      <c r="J30" s="909"/>
      <c r="K30" s="909"/>
      <c r="L30" s="909"/>
      <c r="M30" s="909"/>
    </row>
    <row r="31" spans="1:13" s="873" customFormat="1" ht="12.75" customHeight="1" x14ac:dyDescent="0.3">
      <c r="A31" s="872"/>
      <c r="B31" s="872"/>
      <c r="C31" s="908"/>
      <c r="D31" s="909"/>
      <c r="E31" s="909"/>
      <c r="F31" s="909"/>
      <c r="G31" s="909"/>
      <c r="H31" s="909"/>
      <c r="I31" s="909"/>
      <c r="J31" s="909"/>
      <c r="K31" s="909"/>
      <c r="L31" s="909"/>
      <c r="M31" s="909"/>
    </row>
    <row r="32" spans="1:13" s="873" customFormat="1" ht="12.75" customHeight="1" x14ac:dyDescent="0.3">
      <c r="A32" s="872"/>
      <c r="B32" s="872"/>
      <c r="C32" s="908"/>
      <c r="D32" s="909"/>
      <c r="E32" s="909"/>
      <c r="F32" s="909"/>
      <c r="G32" s="909"/>
      <c r="H32" s="909"/>
      <c r="I32" s="909"/>
      <c r="J32" s="909"/>
      <c r="K32" s="909"/>
      <c r="L32" s="909"/>
      <c r="M32" s="909"/>
    </row>
    <row r="33" spans="1:13" s="873" customFormat="1" ht="12.75" customHeight="1" x14ac:dyDescent="0.3">
      <c r="A33" s="872"/>
      <c r="B33" s="872"/>
      <c r="C33" s="908"/>
      <c r="D33" s="909"/>
      <c r="E33" s="909"/>
      <c r="F33" s="909"/>
      <c r="G33" s="909"/>
      <c r="H33" s="909"/>
      <c r="I33" s="909"/>
      <c r="J33" s="909"/>
      <c r="K33" s="909"/>
      <c r="L33" s="909"/>
      <c r="M33" s="909"/>
    </row>
    <row r="34" spans="1:13" s="873" customFormat="1" ht="12.75" customHeight="1" x14ac:dyDescent="0.3">
      <c r="A34" s="872"/>
      <c r="B34" s="872"/>
      <c r="C34" s="908"/>
      <c r="D34" s="909"/>
      <c r="E34" s="909"/>
      <c r="F34" s="909"/>
      <c r="G34" s="909"/>
      <c r="H34" s="909"/>
      <c r="I34" s="909"/>
      <c r="J34" s="909"/>
      <c r="K34" s="909"/>
      <c r="L34" s="909"/>
      <c r="M34" s="909"/>
    </row>
    <row r="35" spans="1:13" s="873" customFormat="1" ht="12.75" customHeight="1" x14ac:dyDescent="0.3">
      <c r="A35" s="872"/>
      <c r="B35" s="872"/>
      <c r="C35" s="908"/>
      <c r="D35" s="909"/>
      <c r="E35" s="909"/>
      <c r="F35" s="909"/>
      <c r="G35" s="909"/>
      <c r="H35" s="909"/>
      <c r="I35" s="909"/>
      <c r="J35" s="909"/>
      <c r="K35" s="909"/>
      <c r="L35" s="909"/>
      <c r="M35" s="909"/>
    </row>
    <row r="36" spans="1:13" s="873" customFormat="1" ht="12.75" customHeight="1" x14ac:dyDescent="0.3">
      <c r="A36" s="872"/>
      <c r="B36" s="872"/>
      <c r="C36" s="908"/>
      <c r="D36" s="909"/>
      <c r="E36" s="909"/>
      <c r="F36" s="909"/>
      <c r="G36" s="909"/>
      <c r="H36" s="909"/>
      <c r="I36" s="909"/>
      <c r="J36" s="909"/>
      <c r="K36" s="909"/>
      <c r="L36" s="909"/>
      <c r="M36" s="909"/>
    </row>
    <row r="37" spans="1:13" s="873" customFormat="1" ht="12.75" customHeight="1" x14ac:dyDescent="0.3">
      <c r="A37" s="872"/>
      <c r="B37" s="872"/>
      <c r="C37" s="908"/>
      <c r="D37" s="909"/>
      <c r="E37" s="909"/>
      <c r="F37" s="909"/>
      <c r="G37" s="909"/>
      <c r="H37" s="909"/>
      <c r="I37" s="909"/>
      <c r="J37" s="909"/>
      <c r="K37" s="909"/>
      <c r="L37" s="909"/>
      <c r="M37" s="909"/>
    </row>
    <row r="38" spans="1:13" s="873" customFormat="1" ht="12.75" customHeight="1" x14ac:dyDescent="0.3">
      <c r="A38" s="872"/>
      <c r="B38" s="872"/>
      <c r="C38" s="908"/>
      <c r="D38" s="909"/>
      <c r="E38" s="909"/>
      <c r="F38" s="909"/>
      <c r="G38" s="909"/>
      <c r="H38" s="909"/>
      <c r="I38" s="909"/>
      <c r="J38" s="909"/>
      <c r="K38" s="909"/>
      <c r="L38" s="909"/>
      <c r="M38" s="909"/>
    </row>
    <row r="39" spans="1:13" s="873" customFormat="1" ht="12.75" customHeight="1" x14ac:dyDescent="0.3">
      <c r="A39" s="872"/>
      <c r="B39" s="872"/>
      <c r="C39" s="908"/>
      <c r="D39" s="909"/>
      <c r="E39" s="909"/>
      <c r="F39" s="909"/>
      <c r="G39" s="909"/>
      <c r="H39" s="909"/>
      <c r="I39" s="909"/>
      <c r="J39" s="909"/>
      <c r="K39" s="909"/>
      <c r="L39" s="909"/>
      <c r="M39" s="909"/>
    </row>
    <row r="40" spans="1:13" s="873" customFormat="1" ht="12.75" customHeight="1" x14ac:dyDescent="0.3">
      <c r="A40" s="872"/>
      <c r="B40" s="872"/>
      <c r="C40" s="908"/>
      <c r="D40" s="909"/>
      <c r="E40" s="909"/>
      <c r="F40" s="909"/>
      <c r="G40" s="909"/>
      <c r="H40" s="909"/>
      <c r="I40" s="909"/>
      <c r="J40" s="909"/>
      <c r="K40" s="909"/>
      <c r="L40" s="909"/>
      <c r="M40" s="909"/>
    </row>
    <row r="41" spans="1:13" s="873" customFormat="1" ht="12.75" customHeight="1" x14ac:dyDescent="0.3">
      <c r="A41" s="872"/>
      <c r="B41" s="872"/>
      <c r="C41" s="908"/>
      <c r="D41" s="909"/>
      <c r="E41" s="909"/>
      <c r="F41" s="909"/>
      <c r="G41" s="909"/>
      <c r="H41" s="909"/>
      <c r="I41" s="909"/>
      <c r="J41" s="909"/>
      <c r="K41" s="909"/>
      <c r="L41" s="909"/>
      <c r="M41" s="909"/>
    </row>
    <row r="42" spans="1:13" s="873" customFormat="1" ht="12.75" customHeight="1" x14ac:dyDescent="0.3">
      <c r="A42" s="872"/>
      <c r="B42" s="872"/>
      <c r="C42" s="908"/>
      <c r="D42" s="909"/>
      <c r="E42" s="909"/>
      <c r="F42" s="909"/>
      <c r="G42" s="909"/>
      <c r="H42" s="909"/>
      <c r="I42" s="909"/>
      <c r="J42" s="909"/>
      <c r="K42" s="909"/>
      <c r="L42" s="909"/>
      <c r="M42" s="909"/>
    </row>
    <row r="43" spans="1:13" s="873" customFormat="1" ht="12.75" customHeight="1" x14ac:dyDescent="0.3">
      <c r="A43" s="872"/>
      <c r="B43" s="872"/>
      <c r="C43" s="908"/>
      <c r="D43" s="909"/>
      <c r="E43" s="909"/>
      <c r="F43" s="909"/>
      <c r="G43" s="909"/>
      <c r="H43" s="909"/>
      <c r="I43" s="909"/>
      <c r="J43" s="909"/>
      <c r="K43" s="909"/>
      <c r="L43" s="909"/>
      <c r="M43" s="909"/>
    </row>
    <row r="44" spans="1:13" s="873" customFormat="1" ht="12.75" customHeight="1" x14ac:dyDescent="0.3">
      <c r="A44" s="872"/>
      <c r="B44" s="872"/>
      <c r="C44" s="908"/>
      <c r="D44" s="909"/>
      <c r="E44" s="909"/>
      <c r="F44" s="909"/>
      <c r="G44" s="909"/>
      <c r="H44" s="909"/>
      <c r="I44" s="909"/>
      <c r="J44" s="909"/>
      <c r="K44" s="909"/>
      <c r="L44" s="909"/>
      <c r="M44" s="909"/>
    </row>
    <row r="45" spans="1:13" s="873" customFormat="1" ht="12.75" customHeight="1" x14ac:dyDescent="0.3">
      <c r="A45" s="872"/>
      <c r="B45" s="872"/>
      <c r="C45" s="908"/>
      <c r="D45" s="909"/>
      <c r="E45" s="909"/>
      <c r="F45" s="909"/>
      <c r="G45" s="909"/>
      <c r="H45" s="909"/>
      <c r="I45" s="909"/>
      <c r="J45" s="909"/>
      <c r="K45" s="909"/>
      <c r="L45" s="909"/>
      <c r="M45" s="909"/>
    </row>
    <row r="46" spans="1:13" s="873" customFormat="1" ht="12.75" customHeight="1" x14ac:dyDescent="0.3">
      <c r="A46" s="872"/>
      <c r="B46" s="872"/>
      <c r="C46" s="908"/>
      <c r="D46" s="909"/>
      <c r="E46" s="909"/>
      <c r="F46" s="909"/>
      <c r="G46" s="909"/>
      <c r="H46" s="909"/>
      <c r="I46" s="909"/>
      <c r="J46" s="909"/>
      <c r="K46" s="909"/>
      <c r="L46" s="909"/>
      <c r="M46" s="909"/>
    </row>
    <row r="47" spans="1:13" s="873" customFormat="1" ht="12.75" customHeight="1" x14ac:dyDescent="0.3">
      <c r="A47" s="872"/>
      <c r="B47" s="872"/>
      <c r="C47" s="908"/>
      <c r="D47" s="909"/>
      <c r="E47" s="909"/>
      <c r="F47" s="909"/>
      <c r="G47" s="909"/>
      <c r="H47" s="909"/>
      <c r="I47" s="909"/>
      <c r="J47" s="909"/>
      <c r="K47" s="909"/>
      <c r="L47" s="909"/>
      <c r="M47" s="909"/>
    </row>
    <row r="48" spans="1:13" s="873" customFormat="1" ht="12.75" customHeight="1" x14ac:dyDescent="0.3">
      <c r="A48" s="872"/>
      <c r="B48" s="872"/>
      <c r="C48" s="908"/>
      <c r="D48" s="909"/>
      <c r="E48" s="909"/>
      <c r="F48" s="909"/>
      <c r="G48" s="909"/>
      <c r="H48" s="909"/>
      <c r="I48" s="909"/>
      <c r="J48" s="909"/>
      <c r="K48" s="909"/>
      <c r="L48" s="909"/>
      <c r="M48" s="909"/>
    </row>
    <row r="49" spans="1:13" s="873" customFormat="1" ht="12.75" customHeight="1" x14ac:dyDescent="0.3">
      <c r="A49" s="872"/>
      <c r="B49" s="872"/>
      <c r="C49" s="908"/>
      <c r="D49" s="909"/>
      <c r="E49" s="909"/>
      <c r="F49" s="909"/>
      <c r="G49" s="909"/>
      <c r="H49" s="909"/>
      <c r="I49" s="909"/>
      <c r="J49" s="909"/>
      <c r="K49" s="909"/>
      <c r="L49" s="909"/>
      <c r="M49" s="909"/>
    </row>
    <row r="50" spans="1:13" s="873" customFormat="1" ht="12.75" customHeight="1" x14ac:dyDescent="0.3">
      <c r="A50" s="872"/>
      <c r="B50" s="872"/>
      <c r="C50" s="908"/>
      <c r="D50" s="909"/>
      <c r="E50" s="909"/>
      <c r="F50" s="909"/>
      <c r="G50" s="909"/>
      <c r="H50" s="909"/>
      <c r="I50" s="909"/>
      <c r="J50" s="909"/>
      <c r="K50" s="909"/>
      <c r="L50" s="909"/>
      <c r="M50" s="909"/>
    </row>
    <row r="51" spans="1:13" s="873" customFormat="1" ht="12.75" customHeight="1" x14ac:dyDescent="0.3">
      <c r="A51" s="872"/>
      <c r="B51" s="872"/>
      <c r="C51" s="908"/>
      <c r="D51" s="909"/>
      <c r="E51" s="909"/>
      <c r="F51" s="909"/>
      <c r="G51" s="909"/>
      <c r="H51" s="909"/>
      <c r="I51" s="909"/>
      <c r="J51" s="909"/>
      <c r="K51" s="909"/>
      <c r="L51" s="909"/>
      <c r="M51" s="909"/>
    </row>
    <row r="52" spans="1:13" s="873" customFormat="1" ht="12.75" customHeight="1" x14ac:dyDescent="0.3">
      <c r="A52" s="872"/>
      <c r="B52" s="872"/>
      <c r="C52" s="908"/>
      <c r="D52" s="909"/>
      <c r="E52" s="909"/>
      <c r="F52" s="909"/>
      <c r="G52" s="909"/>
      <c r="H52" s="909"/>
      <c r="I52" s="909"/>
      <c r="J52" s="909"/>
      <c r="K52" s="909"/>
      <c r="L52" s="909"/>
      <c r="M52" s="909"/>
    </row>
    <row r="53" spans="1:13" s="873" customFormat="1" ht="12.75" customHeight="1" x14ac:dyDescent="0.3">
      <c r="A53" s="872"/>
      <c r="B53" s="872"/>
      <c r="C53" s="908"/>
      <c r="D53" s="909"/>
      <c r="E53" s="909"/>
      <c r="F53" s="909"/>
      <c r="G53" s="909"/>
      <c r="H53" s="909"/>
      <c r="I53" s="909"/>
      <c r="J53" s="909"/>
      <c r="K53" s="909"/>
      <c r="L53" s="909"/>
      <c r="M53" s="909"/>
    </row>
    <row r="54" spans="1:13" s="873" customFormat="1" ht="12.75" customHeight="1" x14ac:dyDescent="0.3">
      <c r="A54" s="872"/>
      <c r="B54" s="872"/>
      <c r="C54" s="908"/>
      <c r="D54" s="909"/>
      <c r="E54" s="909"/>
      <c r="F54" s="909"/>
      <c r="G54" s="909"/>
      <c r="H54" s="909"/>
      <c r="I54" s="909"/>
      <c r="J54" s="909"/>
      <c r="K54" s="909"/>
      <c r="L54" s="909"/>
      <c r="M54" s="909"/>
    </row>
    <row r="55" spans="1:13" s="873" customFormat="1" ht="12.75" customHeight="1" x14ac:dyDescent="0.3">
      <c r="A55" s="872"/>
      <c r="B55" s="872"/>
      <c r="C55" s="908"/>
      <c r="D55" s="909"/>
      <c r="E55" s="909"/>
      <c r="F55" s="909"/>
      <c r="G55" s="909"/>
      <c r="H55" s="909"/>
      <c r="I55" s="909"/>
      <c r="J55" s="909"/>
      <c r="K55" s="909"/>
      <c r="L55" s="909"/>
      <c r="M55" s="909"/>
    </row>
    <row r="56" spans="1:13" s="873" customFormat="1" ht="12.75" customHeight="1" x14ac:dyDescent="0.3">
      <c r="A56" s="872"/>
      <c r="B56" s="872"/>
      <c r="C56" s="908"/>
      <c r="D56" s="909"/>
      <c r="E56" s="909"/>
      <c r="F56" s="909"/>
      <c r="G56" s="909"/>
      <c r="H56" s="909"/>
      <c r="I56" s="909"/>
      <c r="J56" s="909"/>
      <c r="K56" s="909"/>
      <c r="L56" s="909"/>
      <c r="M56" s="909"/>
    </row>
    <row r="57" spans="1:13" s="873" customFormat="1" ht="12.75" customHeight="1" x14ac:dyDescent="0.3">
      <c r="A57" s="872"/>
      <c r="B57" s="872"/>
      <c r="C57" s="908"/>
      <c r="D57" s="909"/>
      <c r="E57" s="909"/>
      <c r="F57" s="909"/>
      <c r="G57" s="909"/>
      <c r="H57" s="909"/>
      <c r="I57" s="909"/>
      <c r="J57" s="909"/>
      <c r="K57" s="909"/>
      <c r="L57" s="909"/>
      <c r="M57" s="909"/>
    </row>
    <row r="58" spans="1:13" s="873" customFormat="1" ht="12.75" customHeight="1" x14ac:dyDescent="0.3">
      <c r="A58" s="872"/>
      <c r="B58" s="872"/>
      <c r="C58" s="908"/>
      <c r="D58" s="909"/>
      <c r="E58" s="909"/>
      <c r="F58" s="909"/>
      <c r="G58" s="909"/>
      <c r="H58" s="909"/>
      <c r="I58" s="909"/>
      <c r="J58" s="909"/>
      <c r="K58" s="909"/>
      <c r="L58" s="909"/>
      <c r="M58" s="909"/>
    </row>
    <row r="59" spans="1:13" s="873" customFormat="1" ht="12.75" customHeight="1" x14ac:dyDescent="0.3">
      <c r="A59" s="872"/>
      <c r="B59" s="872"/>
      <c r="C59" s="908"/>
      <c r="D59" s="909"/>
      <c r="E59" s="909"/>
      <c r="F59" s="909"/>
      <c r="G59" s="909"/>
      <c r="H59" s="909"/>
      <c r="I59" s="909"/>
      <c r="J59" s="909"/>
      <c r="K59" s="909"/>
      <c r="L59" s="909"/>
      <c r="M59" s="909"/>
    </row>
    <row r="60" spans="1:13" s="873" customFormat="1" ht="12.75" customHeight="1" x14ac:dyDescent="0.3">
      <c r="A60" s="872"/>
      <c r="B60" s="872"/>
      <c r="C60" s="908"/>
      <c r="D60" s="909"/>
      <c r="E60" s="909"/>
      <c r="F60" s="909"/>
      <c r="G60" s="909"/>
      <c r="H60" s="909"/>
      <c r="I60" s="909"/>
      <c r="J60" s="909"/>
      <c r="K60" s="909"/>
      <c r="L60" s="909"/>
      <c r="M60" s="909"/>
    </row>
    <row r="61" spans="1:13" s="873" customFormat="1" ht="12.75" customHeight="1" x14ac:dyDescent="0.3">
      <c r="A61" s="872"/>
      <c r="B61" s="872"/>
      <c r="C61" s="908"/>
      <c r="D61" s="909"/>
      <c r="E61" s="909"/>
      <c r="F61" s="909"/>
      <c r="G61" s="909"/>
      <c r="H61" s="909"/>
      <c r="I61" s="909"/>
      <c r="J61" s="909"/>
      <c r="K61" s="909"/>
      <c r="L61" s="909"/>
      <c r="M61" s="909"/>
    </row>
    <row r="62" spans="1:13" s="873" customFormat="1" ht="12.75" customHeight="1" x14ac:dyDescent="0.3">
      <c r="A62" s="872"/>
      <c r="B62" s="872"/>
      <c r="C62" s="908"/>
      <c r="D62" s="909"/>
      <c r="E62" s="909"/>
      <c r="F62" s="909"/>
      <c r="G62" s="909"/>
      <c r="H62" s="909"/>
      <c r="I62" s="909"/>
      <c r="J62" s="909"/>
      <c r="K62" s="909"/>
      <c r="L62" s="909"/>
      <c r="M62" s="909"/>
    </row>
    <row r="63" spans="1:13" s="873" customFormat="1" ht="12.75" customHeight="1" x14ac:dyDescent="0.3">
      <c r="A63" s="872"/>
      <c r="B63" s="872"/>
      <c r="C63" s="908"/>
      <c r="D63" s="909"/>
      <c r="E63" s="909"/>
      <c r="F63" s="909"/>
      <c r="G63" s="909"/>
      <c r="H63" s="909"/>
      <c r="I63" s="909"/>
      <c r="J63" s="909"/>
      <c r="K63" s="909"/>
      <c r="L63" s="909"/>
      <c r="M63" s="909"/>
    </row>
    <row r="64" spans="1:13" s="873" customFormat="1" ht="12.75" customHeight="1" x14ac:dyDescent="0.3">
      <c r="A64" s="872"/>
      <c r="B64" s="872"/>
      <c r="C64" s="908"/>
      <c r="D64" s="909"/>
      <c r="E64" s="909"/>
      <c r="F64" s="909"/>
      <c r="G64" s="909"/>
      <c r="H64" s="909"/>
      <c r="I64" s="909"/>
      <c r="J64" s="909"/>
      <c r="K64" s="909"/>
      <c r="L64" s="909"/>
      <c r="M64" s="909"/>
    </row>
    <row r="65" spans="1:13" s="873" customFormat="1" ht="12.75" customHeight="1" x14ac:dyDescent="0.3">
      <c r="A65" s="872"/>
      <c r="B65" s="872"/>
      <c r="C65" s="908"/>
      <c r="D65" s="909"/>
      <c r="E65" s="909"/>
      <c r="F65" s="909"/>
      <c r="G65" s="909"/>
      <c r="H65" s="909"/>
      <c r="I65" s="909"/>
      <c r="J65" s="909"/>
      <c r="K65" s="909"/>
      <c r="L65" s="909"/>
      <c r="M65" s="909"/>
    </row>
    <row r="66" spans="1:13" s="873" customFormat="1" ht="12.75" customHeight="1" x14ac:dyDescent="0.3">
      <c r="A66" s="872"/>
      <c r="B66" s="872"/>
      <c r="C66" s="908"/>
      <c r="D66" s="909"/>
      <c r="E66" s="909"/>
      <c r="F66" s="909"/>
      <c r="G66" s="909"/>
      <c r="H66" s="909"/>
      <c r="I66" s="909"/>
      <c r="J66" s="909"/>
      <c r="K66" s="909"/>
      <c r="L66" s="909"/>
      <c r="M66" s="909"/>
    </row>
    <row r="67" spans="1:13" s="873" customFormat="1" ht="12.75" customHeight="1" x14ac:dyDescent="0.3">
      <c r="A67" s="872"/>
      <c r="B67" s="872"/>
      <c r="C67" s="908"/>
      <c r="D67" s="909"/>
      <c r="E67" s="909"/>
      <c r="F67" s="909"/>
      <c r="G67" s="909"/>
      <c r="H67" s="909"/>
      <c r="I67" s="909"/>
      <c r="J67" s="909"/>
      <c r="K67" s="909"/>
      <c r="L67" s="909"/>
      <c r="M67" s="909"/>
    </row>
    <row r="68" spans="1:13" s="873" customFormat="1" ht="12.75" customHeight="1" x14ac:dyDescent="0.3">
      <c r="A68" s="872"/>
      <c r="B68" s="872"/>
      <c r="C68" s="908"/>
      <c r="D68" s="909"/>
      <c r="E68" s="909"/>
      <c r="F68" s="909"/>
      <c r="G68" s="909"/>
      <c r="H68" s="909"/>
      <c r="I68" s="909"/>
      <c r="J68" s="909"/>
      <c r="K68" s="909"/>
      <c r="L68" s="909"/>
      <c r="M68" s="909"/>
    </row>
    <row r="69" spans="1:13" s="873" customFormat="1" ht="12.75" customHeight="1" x14ac:dyDescent="0.3">
      <c r="A69" s="872"/>
      <c r="B69" s="872"/>
      <c r="C69" s="908"/>
      <c r="D69" s="909"/>
      <c r="E69" s="909"/>
      <c r="F69" s="909"/>
      <c r="G69" s="909"/>
      <c r="H69" s="909"/>
      <c r="I69" s="909"/>
      <c r="J69" s="909"/>
      <c r="K69" s="909"/>
      <c r="L69" s="909"/>
      <c r="M69" s="909"/>
    </row>
    <row r="70" spans="1:13" s="873" customFormat="1" ht="12.75" customHeight="1" x14ac:dyDescent="0.3">
      <c r="A70" s="872"/>
      <c r="B70" s="872"/>
      <c r="C70" s="908"/>
      <c r="D70" s="909"/>
      <c r="E70" s="909"/>
      <c r="F70" s="909"/>
      <c r="G70" s="909"/>
      <c r="H70" s="909"/>
      <c r="I70" s="909"/>
      <c r="J70" s="909"/>
      <c r="K70" s="909"/>
      <c r="L70" s="909"/>
      <c r="M70" s="909"/>
    </row>
    <row r="71" spans="1:13" s="873" customFormat="1" ht="12.75" customHeight="1" x14ac:dyDescent="0.3">
      <c r="A71" s="872"/>
      <c r="B71" s="872"/>
      <c r="C71" s="908"/>
      <c r="D71" s="909"/>
      <c r="E71" s="909"/>
      <c r="F71" s="909"/>
      <c r="G71" s="909"/>
      <c r="H71" s="909"/>
      <c r="I71" s="909"/>
      <c r="J71" s="909"/>
      <c r="K71" s="909"/>
      <c r="L71" s="909"/>
      <c r="M71" s="909"/>
    </row>
    <row r="72" spans="1:13" s="873" customFormat="1" ht="12.75" customHeight="1" x14ac:dyDescent="0.3">
      <c r="A72" s="872"/>
      <c r="B72" s="872"/>
      <c r="C72" s="908"/>
      <c r="D72" s="909"/>
      <c r="E72" s="909"/>
      <c r="F72" s="909"/>
      <c r="G72" s="909"/>
      <c r="H72" s="909"/>
      <c r="I72" s="909"/>
      <c r="J72" s="909"/>
      <c r="K72" s="909"/>
      <c r="L72" s="909"/>
      <c r="M72" s="909"/>
    </row>
  </sheetData>
  <mergeCells count="2">
    <mergeCell ref="A1:L1"/>
    <mergeCell ref="J3:L3"/>
  </mergeCells>
  <pageMargins left="0.75" right="0.75" top="1" bottom="1" header="0.5" footer="0.5"/>
  <pageSetup paperSize="9" scale="7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15"/>
  <sheetViews>
    <sheetView showGridLines="0" workbookViewId="0">
      <selection sqref="A1:XFD1048576"/>
    </sheetView>
  </sheetViews>
  <sheetFormatPr defaultRowHeight="14.4" x14ac:dyDescent="0.3"/>
  <cols>
    <col min="1" max="1" width="10.109375" customWidth="1"/>
    <col min="2" max="2" width="16.6640625" customWidth="1"/>
    <col min="3" max="3" width="13.44140625" customWidth="1"/>
    <col min="4" max="4" width="6.44140625" customWidth="1"/>
    <col min="5" max="5" width="8" customWidth="1"/>
    <col min="6" max="6" width="11.88671875" customWidth="1"/>
    <col min="7" max="7" width="17.109375" customWidth="1"/>
    <col min="8" max="14" width="8" customWidth="1"/>
  </cols>
  <sheetData>
    <row r="1" spans="1:14" x14ac:dyDescent="0.3">
      <c r="A1" s="767" t="s">
        <v>268</v>
      </c>
      <c r="B1" s="767"/>
      <c r="C1" s="767"/>
      <c r="D1" s="767"/>
      <c r="E1" s="767"/>
      <c r="F1" s="767"/>
      <c r="G1" s="767"/>
      <c r="H1" s="767"/>
      <c r="I1" s="767"/>
      <c r="J1" s="767"/>
      <c r="K1" s="767"/>
      <c r="L1" s="767"/>
      <c r="M1" s="767"/>
      <c r="N1" s="767"/>
    </row>
    <row r="2" spans="1:14" ht="28.8" x14ac:dyDescent="0.3">
      <c r="A2" s="711" t="s">
        <v>269</v>
      </c>
      <c r="B2" s="712" t="s">
        <v>270</v>
      </c>
      <c r="C2" s="713" t="s">
        <v>38</v>
      </c>
      <c r="D2" s="714" t="s">
        <v>271</v>
      </c>
      <c r="E2" s="715" t="s">
        <v>272</v>
      </c>
      <c r="F2" s="713" t="s">
        <v>273</v>
      </c>
      <c r="G2" s="714" t="s">
        <v>274</v>
      </c>
      <c r="H2" s="716" t="s">
        <v>39</v>
      </c>
      <c r="I2" s="717"/>
      <c r="J2" s="718"/>
      <c r="K2" s="719" t="s">
        <v>275</v>
      </c>
      <c r="L2" s="795" t="s">
        <v>102</v>
      </c>
      <c r="M2" s="796"/>
      <c r="N2" s="796"/>
    </row>
    <row r="3" spans="1:14" x14ac:dyDescent="0.3">
      <c r="A3" s="720" t="s">
        <v>134</v>
      </c>
      <c r="B3" s="721" t="s">
        <v>63</v>
      </c>
      <c r="C3" s="721"/>
      <c r="D3" s="721"/>
      <c r="E3" s="722"/>
      <c r="F3" s="721"/>
      <c r="G3" s="721"/>
      <c r="H3" s="723" t="s">
        <v>45</v>
      </c>
      <c r="I3" s="723" t="s">
        <v>46</v>
      </c>
      <c r="J3" s="723" t="s">
        <v>47</v>
      </c>
      <c r="K3" s="724" t="s">
        <v>48</v>
      </c>
      <c r="L3" s="723" t="s">
        <v>50</v>
      </c>
      <c r="M3" s="723" t="s">
        <v>17</v>
      </c>
      <c r="N3" s="723" t="s">
        <v>18</v>
      </c>
    </row>
    <row r="4" spans="1:14" x14ac:dyDescent="0.3">
      <c r="A4" s="725" t="s">
        <v>276</v>
      </c>
      <c r="B4" s="726"/>
      <c r="C4" s="727"/>
      <c r="D4" s="727"/>
      <c r="E4" s="728"/>
      <c r="F4" s="729"/>
      <c r="G4" s="729"/>
      <c r="H4" s="730"/>
      <c r="I4" s="731"/>
      <c r="J4" s="732"/>
      <c r="K4" s="733"/>
      <c r="L4" s="730"/>
      <c r="M4" s="731"/>
      <c r="N4" s="731"/>
    </row>
    <row r="5" spans="1:14" x14ac:dyDescent="0.3">
      <c r="A5" s="734" t="s">
        <v>277</v>
      </c>
      <c r="B5" s="735"/>
      <c r="C5" s="735"/>
      <c r="D5" s="735"/>
      <c r="E5" s="736"/>
      <c r="F5" s="737"/>
      <c r="G5" s="737"/>
      <c r="H5" s="738"/>
      <c r="I5" s="739"/>
      <c r="J5" s="740"/>
      <c r="K5" s="741"/>
      <c r="L5" s="738"/>
      <c r="M5" s="739"/>
      <c r="N5" s="739"/>
    </row>
    <row r="6" spans="1:14" ht="38.4" x14ac:dyDescent="0.3">
      <c r="A6" s="742" t="s">
        <v>278</v>
      </c>
      <c r="B6" s="743" t="s">
        <v>279</v>
      </c>
      <c r="C6" s="743" t="s">
        <v>11</v>
      </c>
      <c r="D6" s="744" t="s">
        <v>280</v>
      </c>
      <c r="E6" s="745">
        <v>5.931</v>
      </c>
      <c r="F6" s="746" t="s">
        <v>98</v>
      </c>
      <c r="G6" s="743" t="s">
        <v>281</v>
      </c>
      <c r="H6" s="747">
        <v>0.502</v>
      </c>
      <c r="I6" s="748">
        <v>0</v>
      </c>
      <c r="J6" s="749">
        <v>0</v>
      </c>
      <c r="K6" s="750">
        <v>0</v>
      </c>
      <c r="L6" s="751">
        <v>0</v>
      </c>
      <c r="M6" s="752">
        <v>0</v>
      </c>
      <c r="N6" s="752">
        <v>0</v>
      </c>
    </row>
    <row r="7" spans="1:14" ht="115.2" x14ac:dyDescent="0.3">
      <c r="A7" s="742" t="s">
        <v>282</v>
      </c>
      <c r="B7" s="743" t="s">
        <v>283</v>
      </c>
      <c r="C7" s="743" t="s">
        <v>11</v>
      </c>
      <c r="D7" s="744" t="s">
        <v>284</v>
      </c>
      <c r="E7" s="745">
        <v>48.08</v>
      </c>
      <c r="F7" s="746" t="s">
        <v>98</v>
      </c>
      <c r="G7" s="743" t="s">
        <v>285</v>
      </c>
      <c r="H7" s="747">
        <v>12.5</v>
      </c>
      <c r="I7" s="748">
        <v>22.120999999999999</v>
      </c>
      <c r="J7" s="749">
        <v>8.0129999999999999</v>
      </c>
      <c r="K7" s="750">
        <v>0</v>
      </c>
      <c r="L7" s="751">
        <v>0</v>
      </c>
      <c r="M7" s="752">
        <v>0</v>
      </c>
      <c r="N7" s="752">
        <v>0</v>
      </c>
    </row>
    <row r="8" spans="1:14" ht="115.2" x14ac:dyDescent="0.3">
      <c r="A8" s="742" t="s">
        <v>282</v>
      </c>
      <c r="B8" s="743" t="s">
        <v>286</v>
      </c>
      <c r="C8" s="743" t="s">
        <v>11</v>
      </c>
      <c r="D8" s="744" t="s">
        <v>287</v>
      </c>
      <c r="E8" s="745">
        <v>2.4</v>
      </c>
      <c r="F8" s="746" t="s">
        <v>98</v>
      </c>
      <c r="G8" s="743" t="s">
        <v>288</v>
      </c>
      <c r="H8" s="747">
        <v>0.4</v>
      </c>
      <c r="I8" s="748">
        <v>0</v>
      </c>
      <c r="J8" s="749">
        <v>0</v>
      </c>
      <c r="K8" s="750">
        <v>0</v>
      </c>
      <c r="L8" s="751">
        <v>0</v>
      </c>
      <c r="M8" s="752">
        <v>0</v>
      </c>
      <c r="N8" s="752">
        <v>0</v>
      </c>
    </row>
    <row r="9" spans="1:14" ht="172.8" x14ac:dyDescent="0.3">
      <c r="A9" s="742" t="s">
        <v>282</v>
      </c>
      <c r="B9" s="743" t="s">
        <v>289</v>
      </c>
      <c r="C9" s="743" t="s">
        <v>9</v>
      </c>
      <c r="D9" s="744" t="s">
        <v>284</v>
      </c>
      <c r="E9" s="745">
        <v>32.284999999999997</v>
      </c>
      <c r="F9" s="746" t="s">
        <v>98</v>
      </c>
      <c r="G9" s="743" t="s">
        <v>290</v>
      </c>
      <c r="H9" s="747">
        <v>15.2</v>
      </c>
      <c r="I9" s="748">
        <v>7.3</v>
      </c>
      <c r="J9" s="749">
        <v>2.1619999999999999</v>
      </c>
      <c r="K9" s="750">
        <v>0</v>
      </c>
      <c r="L9" s="751">
        <v>0</v>
      </c>
      <c r="M9" s="752">
        <v>0</v>
      </c>
      <c r="N9" s="752">
        <v>0</v>
      </c>
    </row>
    <row r="10" spans="1:14" ht="115.2" x14ac:dyDescent="0.3">
      <c r="A10" s="742" t="s">
        <v>291</v>
      </c>
      <c r="B10" s="743" t="s">
        <v>292</v>
      </c>
      <c r="C10" s="743" t="s">
        <v>11</v>
      </c>
      <c r="D10" s="744" t="s">
        <v>284</v>
      </c>
      <c r="E10" s="745">
        <v>30</v>
      </c>
      <c r="F10" s="746" t="s">
        <v>98</v>
      </c>
      <c r="G10" s="743" t="s">
        <v>293</v>
      </c>
      <c r="H10" s="747">
        <v>5.6</v>
      </c>
      <c r="I10" s="748">
        <v>10.365</v>
      </c>
      <c r="J10" s="749">
        <v>8.2579999999999991</v>
      </c>
      <c r="K10" s="750">
        <v>0</v>
      </c>
      <c r="L10" s="751">
        <v>0</v>
      </c>
      <c r="M10" s="752">
        <v>0</v>
      </c>
      <c r="N10" s="752">
        <v>0</v>
      </c>
    </row>
    <row r="11" spans="1:14" ht="48" x14ac:dyDescent="0.3">
      <c r="A11" s="742" t="s">
        <v>294</v>
      </c>
      <c r="B11" s="743" t="s">
        <v>295</v>
      </c>
      <c r="C11" s="743" t="s">
        <v>12</v>
      </c>
      <c r="D11" s="744" t="s">
        <v>287</v>
      </c>
      <c r="E11" s="745">
        <v>1.298</v>
      </c>
      <c r="F11" s="746" t="s">
        <v>98</v>
      </c>
      <c r="G11" s="743" t="s">
        <v>296</v>
      </c>
      <c r="H11" s="747">
        <v>5.0000000000000001E-3</v>
      </c>
      <c r="I11" s="748">
        <v>0</v>
      </c>
      <c r="J11" s="749">
        <v>0</v>
      </c>
      <c r="K11" s="750">
        <v>0</v>
      </c>
      <c r="L11" s="751">
        <v>0</v>
      </c>
      <c r="M11" s="752">
        <v>0</v>
      </c>
      <c r="N11" s="752">
        <v>0</v>
      </c>
    </row>
    <row r="12" spans="1:14" ht="153.6" x14ac:dyDescent="0.3">
      <c r="A12" s="742" t="s">
        <v>297</v>
      </c>
      <c r="B12" s="743" t="s">
        <v>298</v>
      </c>
      <c r="C12" s="743" t="s">
        <v>11</v>
      </c>
      <c r="D12" s="744" t="s">
        <v>280</v>
      </c>
      <c r="E12" s="745">
        <v>23.274000000000001</v>
      </c>
      <c r="F12" s="746" t="s">
        <v>98</v>
      </c>
      <c r="G12" s="743" t="s">
        <v>299</v>
      </c>
      <c r="H12" s="747">
        <v>0</v>
      </c>
      <c r="I12" s="748">
        <v>0</v>
      </c>
      <c r="J12" s="749">
        <v>0</v>
      </c>
      <c r="K12" s="750">
        <v>7.4429999999999996</v>
      </c>
      <c r="L12" s="751">
        <v>7.758</v>
      </c>
      <c r="M12" s="752">
        <v>8.0730000000000004</v>
      </c>
      <c r="N12" s="752">
        <v>0</v>
      </c>
    </row>
    <row r="13" spans="1:14" ht="38.4" x14ac:dyDescent="0.3">
      <c r="A13" s="742" t="s">
        <v>297</v>
      </c>
      <c r="B13" s="743" t="s">
        <v>300</v>
      </c>
      <c r="C13" s="743" t="s">
        <v>16</v>
      </c>
      <c r="D13" s="744" t="s">
        <v>280</v>
      </c>
      <c r="E13" s="745">
        <v>59.552</v>
      </c>
      <c r="F13" s="746" t="s">
        <v>98</v>
      </c>
      <c r="G13" s="743" t="s">
        <v>301</v>
      </c>
      <c r="H13" s="747">
        <v>0</v>
      </c>
      <c r="I13" s="748">
        <v>0</v>
      </c>
      <c r="J13" s="749">
        <v>0</v>
      </c>
      <c r="K13" s="750">
        <v>12.768000000000001</v>
      </c>
      <c r="L13" s="751">
        <v>40.075000000000003</v>
      </c>
      <c r="M13" s="752">
        <v>6.4610000000000003</v>
      </c>
      <c r="N13" s="752">
        <v>0</v>
      </c>
    </row>
    <row r="14" spans="1:14" x14ac:dyDescent="0.3">
      <c r="A14" s="753" t="s">
        <v>61</v>
      </c>
      <c r="B14" s="754"/>
      <c r="C14" s="754"/>
      <c r="D14" s="754"/>
      <c r="E14" s="755">
        <v>202.82</v>
      </c>
      <c r="F14" s="756"/>
      <c r="G14" s="757"/>
      <c r="H14" s="758">
        <v>34.207000000000001</v>
      </c>
      <c r="I14" s="759">
        <v>39.786000000000001</v>
      </c>
      <c r="J14" s="760">
        <v>18.433</v>
      </c>
      <c r="K14" s="755">
        <v>20.210999999999999</v>
      </c>
      <c r="L14" s="758">
        <v>47.832999999999998</v>
      </c>
      <c r="M14" s="759">
        <v>14.534000000000001</v>
      </c>
      <c r="N14" s="759">
        <v>0</v>
      </c>
    </row>
    <row r="15" spans="1:14" x14ac:dyDescent="0.3">
      <c r="A15" s="761"/>
      <c r="B15" s="762"/>
      <c r="C15" s="762"/>
      <c r="D15" s="762"/>
      <c r="E15" s="763"/>
      <c r="F15" s="763"/>
      <c r="G15" s="763"/>
      <c r="H15" s="763"/>
      <c r="I15" s="763"/>
      <c r="J15" s="764"/>
      <c r="K15" s="763"/>
      <c r="L15" s="763"/>
      <c r="M15" s="765"/>
      <c r="N15" s="765"/>
    </row>
  </sheetData>
  <mergeCells count="2">
    <mergeCell ref="A1:N1"/>
    <mergeCell ref="L2:N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
  <sheetViews>
    <sheetView showGridLines="0" workbookViewId="0">
      <selection sqref="A1:XFD1048576"/>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52"/>
  <sheetViews>
    <sheetView showGridLines="0" workbookViewId="0">
      <selection activeCell="E19" sqref="E19"/>
    </sheetView>
  </sheetViews>
  <sheetFormatPr defaultRowHeight="14.4" x14ac:dyDescent="0.3"/>
  <cols>
    <col min="1" max="1" width="16.88671875" customWidth="1"/>
    <col min="2" max="5" width="7.21875" customWidth="1"/>
    <col min="6" max="6" width="5.77734375" customWidth="1"/>
    <col min="7" max="7" width="5.6640625" customWidth="1"/>
    <col min="8" max="10" width="7.21875" customWidth="1"/>
    <col min="11" max="12" width="5.33203125" customWidth="1"/>
  </cols>
  <sheetData>
    <row r="1" spans="1:12" x14ac:dyDescent="0.3">
      <c r="A1" s="46" t="s">
        <v>27</v>
      </c>
      <c r="B1" s="47"/>
      <c r="C1" s="47"/>
      <c r="D1" s="47"/>
      <c r="E1" s="47"/>
      <c r="F1" s="47"/>
      <c r="G1" s="47"/>
      <c r="H1" s="47"/>
      <c r="I1" s="47"/>
      <c r="J1" s="47"/>
      <c r="K1" s="47"/>
      <c r="L1" s="47"/>
    </row>
    <row r="2" spans="1:12" x14ac:dyDescent="0.3">
      <c r="A2" s="48" t="s">
        <v>28</v>
      </c>
      <c r="B2" s="49"/>
      <c r="C2" s="49"/>
      <c r="D2" s="49"/>
      <c r="E2" s="49"/>
      <c r="F2" s="49"/>
      <c r="G2" s="49"/>
      <c r="H2" s="49"/>
      <c r="I2" s="49"/>
      <c r="J2" s="49"/>
      <c r="K2" s="49"/>
      <c r="L2" s="49"/>
    </row>
    <row r="3" spans="1:12" x14ac:dyDescent="0.3">
      <c r="A3" s="50" t="s">
        <v>29</v>
      </c>
      <c r="B3" s="51"/>
      <c r="C3" s="51"/>
      <c r="D3" s="51"/>
      <c r="E3" s="51"/>
      <c r="F3" s="51"/>
      <c r="G3" s="51"/>
      <c r="H3" s="51"/>
      <c r="I3" s="51"/>
      <c r="J3" s="51"/>
      <c r="K3" s="51"/>
      <c r="L3" s="51"/>
    </row>
    <row r="4" spans="1:12" x14ac:dyDescent="0.3">
      <c r="A4" s="52" t="s">
        <v>30</v>
      </c>
      <c r="B4" s="53"/>
      <c r="C4" s="53"/>
      <c r="D4" s="53"/>
      <c r="E4" s="53"/>
      <c r="F4" s="53"/>
      <c r="G4" s="53"/>
      <c r="H4" s="53"/>
      <c r="I4" s="53"/>
      <c r="J4" s="53"/>
      <c r="K4" s="53"/>
      <c r="L4" s="53"/>
    </row>
    <row r="5" spans="1:12" x14ac:dyDescent="0.3">
      <c r="A5" s="52" t="s">
        <v>31</v>
      </c>
      <c r="B5" s="53"/>
      <c r="C5" s="53"/>
      <c r="D5" s="53"/>
      <c r="E5" s="53"/>
      <c r="F5" s="53"/>
      <c r="G5" s="53"/>
      <c r="H5" s="53"/>
      <c r="I5" s="53"/>
      <c r="J5" s="53"/>
      <c r="K5" s="53"/>
      <c r="L5" s="53"/>
    </row>
    <row r="6" spans="1:12" x14ac:dyDescent="0.3">
      <c r="A6" s="52" t="s">
        <v>32</v>
      </c>
      <c r="B6" s="53"/>
      <c r="C6" s="53"/>
      <c r="D6" s="53"/>
      <c r="E6" s="53"/>
      <c r="F6" s="53"/>
      <c r="G6" s="53"/>
      <c r="H6" s="53"/>
      <c r="I6" s="53"/>
      <c r="J6" s="53"/>
      <c r="K6" s="53"/>
      <c r="L6" s="53"/>
    </row>
    <row r="7" spans="1:12" x14ac:dyDescent="0.3">
      <c r="A7" s="52" t="s">
        <v>33</v>
      </c>
      <c r="B7" s="53"/>
      <c r="C7" s="53"/>
      <c r="D7" s="53"/>
      <c r="E7" s="53"/>
      <c r="F7" s="53"/>
      <c r="G7" s="53"/>
      <c r="H7" s="53"/>
      <c r="I7" s="53"/>
      <c r="J7" s="53"/>
      <c r="K7" s="53"/>
      <c r="L7" s="53"/>
    </row>
    <row r="8" spans="1:12" x14ac:dyDescent="0.3">
      <c r="A8" s="52" t="s">
        <v>34</v>
      </c>
      <c r="B8" s="53"/>
      <c r="C8" s="53"/>
      <c r="D8" s="53"/>
      <c r="E8" s="53"/>
      <c r="F8" s="53"/>
      <c r="G8" s="53"/>
      <c r="H8" s="53"/>
      <c r="I8" s="53"/>
      <c r="J8" s="53"/>
      <c r="K8" s="53"/>
      <c r="L8" s="53"/>
    </row>
    <row r="9" spans="1:12" x14ac:dyDescent="0.3">
      <c r="A9" s="52" t="s">
        <v>35</v>
      </c>
      <c r="B9" s="53"/>
      <c r="C9" s="53"/>
      <c r="D9" s="53"/>
      <c r="E9" s="53"/>
      <c r="F9" s="53"/>
      <c r="G9" s="53"/>
      <c r="H9" s="53"/>
      <c r="I9" s="53"/>
      <c r="J9" s="53"/>
      <c r="K9" s="53"/>
      <c r="L9" s="53"/>
    </row>
    <row r="10" spans="1:12" x14ac:dyDescent="0.3">
      <c r="A10" s="52" t="s">
        <v>36</v>
      </c>
      <c r="B10" s="53"/>
      <c r="C10" s="53"/>
      <c r="D10" s="53"/>
      <c r="E10" s="53"/>
      <c r="F10" s="53"/>
      <c r="G10" s="53"/>
      <c r="H10" s="53"/>
      <c r="I10" s="53"/>
      <c r="J10" s="53"/>
      <c r="K10" s="53"/>
      <c r="L10" s="53"/>
    </row>
    <row r="11" spans="1:12" x14ac:dyDescent="0.3">
      <c r="A11" s="52" t="s">
        <v>37</v>
      </c>
      <c r="B11" s="53"/>
      <c r="C11" s="53"/>
      <c r="D11" s="53"/>
      <c r="E11" s="53"/>
      <c r="F11" s="53"/>
      <c r="G11" s="53"/>
      <c r="H11" s="53"/>
      <c r="I11" s="53"/>
      <c r="J11" s="53"/>
      <c r="K11" s="53"/>
      <c r="L11" s="53"/>
    </row>
    <row r="12" spans="1:12" ht="58.8" x14ac:dyDescent="0.3">
      <c r="A12" s="54" t="s">
        <v>38</v>
      </c>
      <c r="B12" s="55" t="s">
        <v>39</v>
      </c>
      <c r="C12" s="56"/>
      <c r="D12" s="57"/>
      <c r="E12" s="58" t="s">
        <v>40</v>
      </c>
      <c r="F12" s="59" t="s">
        <v>41</v>
      </c>
      <c r="G12" s="59" t="s">
        <v>42</v>
      </c>
      <c r="H12" s="60" t="s">
        <v>43</v>
      </c>
      <c r="I12" s="61"/>
      <c r="J12" s="62"/>
      <c r="K12" s="59" t="s">
        <v>41</v>
      </c>
      <c r="L12" s="63" t="s">
        <v>44</v>
      </c>
    </row>
    <row r="13" spans="1:12" x14ac:dyDescent="0.3">
      <c r="A13" s="64" t="s">
        <v>2</v>
      </c>
      <c r="B13" s="65" t="s">
        <v>45</v>
      </c>
      <c r="C13" s="65" t="s">
        <v>46</v>
      </c>
      <c r="D13" s="66" t="s">
        <v>47</v>
      </c>
      <c r="E13" s="67" t="s">
        <v>48</v>
      </c>
      <c r="F13" s="68" t="s">
        <v>49</v>
      </c>
      <c r="G13" s="69"/>
      <c r="H13" s="65" t="s">
        <v>50</v>
      </c>
      <c r="I13" s="65" t="s">
        <v>17</v>
      </c>
      <c r="J13" s="70" t="s">
        <v>18</v>
      </c>
      <c r="K13" s="68" t="s">
        <v>51</v>
      </c>
      <c r="L13" s="71"/>
    </row>
    <row r="14" spans="1:12" x14ac:dyDescent="0.3">
      <c r="A14" s="13" t="s">
        <v>52</v>
      </c>
      <c r="B14" s="72">
        <v>870.99599999999998</v>
      </c>
      <c r="C14" s="72">
        <v>818.33299999999997</v>
      </c>
      <c r="D14" s="73">
        <v>913.28599999999994</v>
      </c>
      <c r="E14" s="74">
        <v>941.44500000000005</v>
      </c>
      <c r="F14" s="75">
        <v>2.5999999999999999E-2</v>
      </c>
      <c r="G14" s="75">
        <v>0.11</v>
      </c>
      <c r="H14" s="72">
        <v>1011.64</v>
      </c>
      <c r="I14" s="72">
        <v>1072.5809999999999</v>
      </c>
      <c r="J14" s="72">
        <v>1102.5709999999999</v>
      </c>
      <c r="K14" s="75">
        <v>5.3999999999999999E-2</v>
      </c>
      <c r="L14" s="76">
        <v>0.113</v>
      </c>
    </row>
    <row r="15" spans="1:12" x14ac:dyDescent="0.3">
      <c r="A15" s="13" t="s">
        <v>53</v>
      </c>
      <c r="B15" s="77">
        <v>154.303</v>
      </c>
      <c r="C15" s="77">
        <v>165.441</v>
      </c>
      <c r="D15" s="78">
        <v>175.92699999999999</v>
      </c>
      <c r="E15" s="15">
        <v>207.52699999999999</v>
      </c>
      <c r="F15" s="79">
        <v>0.104</v>
      </c>
      <c r="G15" s="79">
        <v>2.1999999999999999E-2</v>
      </c>
      <c r="H15" s="77">
        <v>208.12200000000001</v>
      </c>
      <c r="I15" s="77">
        <v>221.78</v>
      </c>
      <c r="J15" s="77">
        <v>229.417</v>
      </c>
      <c r="K15" s="79">
        <v>3.4000000000000002E-2</v>
      </c>
      <c r="L15" s="80">
        <v>2.4E-2</v>
      </c>
    </row>
    <row r="16" spans="1:12" x14ac:dyDescent="0.3">
      <c r="A16" s="13" t="s">
        <v>54</v>
      </c>
      <c r="B16" s="77">
        <v>502.68099999999998</v>
      </c>
      <c r="C16" s="77">
        <v>428.613</v>
      </c>
      <c r="D16" s="78">
        <v>436.90300000000002</v>
      </c>
      <c r="E16" s="15">
        <v>507.22800000000001</v>
      </c>
      <c r="F16" s="79">
        <v>3.0000000000000001E-3</v>
      </c>
      <c r="G16" s="79">
        <v>5.8000000000000003E-2</v>
      </c>
      <c r="H16" s="77">
        <v>495.13400000000001</v>
      </c>
      <c r="I16" s="77">
        <v>522.04</v>
      </c>
      <c r="J16" s="77">
        <v>539.19299999999998</v>
      </c>
      <c r="K16" s="79">
        <v>2.1000000000000001E-2</v>
      </c>
      <c r="L16" s="80">
        <v>5.6000000000000001E-2</v>
      </c>
    </row>
    <row r="17" spans="1:12" x14ac:dyDescent="0.3">
      <c r="A17" s="13" t="s">
        <v>55</v>
      </c>
      <c r="B17" s="77">
        <v>401.00900000000001</v>
      </c>
      <c r="C17" s="77">
        <v>398.6</v>
      </c>
      <c r="D17" s="78">
        <v>419.81099999999998</v>
      </c>
      <c r="E17" s="15">
        <v>445.93900000000002</v>
      </c>
      <c r="F17" s="79">
        <v>3.5999999999999997E-2</v>
      </c>
      <c r="G17" s="79">
        <v>5.1999999999999998E-2</v>
      </c>
      <c r="H17" s="77">
        <v>435.43900000000002</v>
      </c>
      <c r="I17" s="77">
        <v>461.08699999999999</v>
      </c>
      <c r="J17" s="77">
        <v>482.38799999999998</v>
      </c>
      <c r="K17" s="79">
        <v>2.7E-2</v>
      </c>
      <c r="L17" s="80">
        <v>0.05</v>
      </c>
    </row>
    <row r="18" spans="1:12" x14ac:dyDescent="0.3">
      <c r="A18" s="13" t="s">
        <v>56</v>
      </c>
      <c r="B18" s="77">
        <v>738.721</v>
      </c>
      <c r="C18" s="77">
        <v>692.66</v>
      </c>
      <c r="D18" s="78">
        <v>791.64800000000002</v>
      </c>
      <c r="E18" s="15">
        <v>801.32</v>
      </c>
      <c r="F18" s="79">
        <v>2.7E-2</v>
      </c>
      <c r="G18" s="79">
        <v>9.4E-2</v>
      </c>
      <c r="H18" s="77">
        <v>900.08</v>
      </c>
      <c r="I18" s="77">
        <v>928.03200000000004</v>
      </c>
      <c r="J18" s="77">
        <v>952.58799999999997</v>
      </c>
      <c r="K18" s="79">
        <v>5.8999999999999997E-2</v>
      </c>
      <c r="L18" s="80">
        <v>9.8000000000000004E-2</v>
      </c>
    </row>
    <row r="19" spans="1:12" x14ac:dyDescent="0.3">
      <c r="A19" s="13" t="s">
        <v>57</v>
      </c>
      <c r="B19" s="77">
        <v>3766.9119999999998</v>
      </c>
      <c r="C19" s="77">
        <v>3765.748</v>
      </c>
      <c r="D19" s="78">
        <v>3509.9879999999998</v>
      </c>
      <c r="E19" s="15">
        <v>4037.364</v>
      </c>
      <c r="F19" s="79">
        <v>2.3E-2</v>
      </c>
      <c r="G19" s="79">
        <v>0.46899999999999997</v>
      </c>
      <c r="H19" s="77">
        <v>3931.7150000000001</v>
      </c>
      <c r="I19" s="77">
        <v>4002.7829999999999</v>
      </c>
      <c r="J19" s="77">
        <v>4148.9520000000002</v>
      </c>
      <c r="K19" s="79">
        <v>8.9999999999999993E-3</v>
      </c>
      <c r="L19" s="80">
        <v>0.441</v>
      </c>
    </row>
    <row r="20" spans="1:12" x14ac:dyDescent="0.3">
      <c r="A20" s="13" t="s">
        <v>58</v>
      </c>
      <c r="B20" s="77">
        <v>94.968000000000004</v>
      </c>
      <c r="C20" s="77">
        <v>353.88499999999999</v>
      </c>
      <c r="D20" s="78">
        <v>554.08000000000004</v>
      </c>
      <c r="E20" s="15">
        <v>594.31600000000003</v>
      </c>
      <c r="F20" s="79">
        <v>0.84299999999999997</v>
      </c>
      <c r="G20" s="79">
        <v>0.05</v>
      </c>
      <c r="H20" s="77">
        <v>646.76400000000001</v>
      </c>
      <c r="I20" s="77">
        <v>669.58199999999999</v>
      </c>
      <c r="J20" s="77">
        <v>696.74800000000005</v>
      </c>
      <c r="K20" s="79">
        <v>5.3999999999999999E-2</v>
      </c>
      <c r="L20" s="80">
        <v>7.0999999999999994E-2</v>
      </c>
    </row>
    <row r="21" spans="1:12" x14ac:dyDescent="0.3">
      <c r="A21" s="13" t="s">
        <v>59</v>
      </c>
      <c r="B21" s="77">
        <v>583.91700000000003</v>
      </c>
      <c r="C21" s="77">
        <v>778.33100000000002</v>
      </c>
      <c r="D21" s="78">
        <v>723.38199999999995</v>
      </c>
      <c r="E21" s="15">
        <v>664.51499999999999</v>
      </c>
      <c r="F21" s="79">
        <v>4.3999999999999997E-2</v>
      </c>
      <c r="G21" s="79">
        <v>8.5000000000000006E-2</v>
      </c>
      <c r="H21" s="77">
        <v>805.20399999999995</v>
      </c>
      <c r="I21" s="77">
        <v>857.52099999999996</v>
      </c>
      <c r="J21" s="77">
        <v>907.96100000000001</v>
      </c>
      <c r="K21" s="79">
        <v>0.11</v>
      </c>
      <c r="L21" s="80">
        <v>8.7999999999999995E-2</v>
      </c>
    </row>
    <row r="22" spans="1:12" x14ac:dyDescent="0.3">
      <c r="A22" s="13" t="s">
        <v>60</v>
      </c>
      <c r="B22" s="77">
        <v>468.09</v>
      </c>
      <c r="C22" s="77">
        <v>504.72199999999998</v>
      </c>
      <c r="D22" s="78">
        <v>466.98500000000001</v>
      </c>
      <c r="E22" s="15">
        <v>496.08699999999999</v>
      </c>
      <c r="F22" s="79">
        <v>0.02</v>
      </c>
      <c r="G22" s="79">
        <v>0.06</v>
      </c>
      <c r="H22" s="77">
        <v>520.57100000000003</v>
      </c>
      <c r="I22" s="77">
        <v>552.41800000000001</v>
      </c>
      <c r="J22" s="77">
        <v>580.65499999999997</v>
      </c>
      <c r="K22" s="79">
        <v>5.3999999999999999E-2</v>
      </c>
      <c r="L22" s="80">
        <v>5.8999999999999997E-2</v>
      </c>
    </row>
    <row r="23" spans="1:12" x14ac:dyDescent="0.3">
      <c r="A23" s="81" t="s">
        <v>61</v>
      </c>
      <c r="B23" s="82">
        <v>7581.5969999999998</v>
      </c>
      <c r="C23" s="82">
        <v>7906.3329999999996</v>
      </c>
      <c r="D23" s="82">
        <v>7992.01</v>
      </c>
      <c r="E23" s="41">
        <v>8695.741</v>
      </c>
      <c r="F23" s="83">
        <v>4.7E-2</v>
      </c>
      <c r="G23" s="84">
        <v>1</v>
      </c>
      <c r="H23" s="82">
        <v>8954.6689999999999</v>
      </c>
      <c r="I23" s="82">
        <v>9287.8240000000005</v>
      </c>
      <c r="J23" s="82">
        <v>9640.473</v>
      </c>
      <c r="K23" s="83">
        <v>3.5000000000000003E-2</v>
      </c>
      <c r="L23" s="85">
        <v>1</v>
      </c>
    </row>
    <row r="24" spans="1:12" ht="19.2" x14ac:dyDescent="0.3">
      <c r="A24" s="86" t="s">
        <v>62</v>
      </c>
      <c r="B24" s="87" t="s">
        <v>63</v>
      </c>
      <c r="C24" s="87"/>
      <c r="D24" s="88"/>
      <c r="E24" s="89">
        <v>-46.347000000000001</v>
      </c>
      <c r="F24" s="90"/>
      <c r="G24" s="91"/>
      <c r="H24" s="92">
        <v>-262.012</v>
      </c>
      <c r="I24" s="92">
        <v>-287.399</v>
      </c>
      <c r="J24" s="92">
        <v>-299.60199999999998</v>
      </c>
      <c r="K24" s="90"/>
      <c r="L24" s="93"/>
    </row>
    <row r="25" spans="1:12" x14ac:dyDescent="0.3">
      <c r="A25" s="94"/>
      <c r="B25" s="95"/>
      <c r="C25" s="95"/>
      <c r="D25" s="95"/>
      <c r="E25" s="95"/>
      <c r="F25" s="96"/>
      <c r="G25" s="96"/>
      <c r="H25" s="95"/>
      <c r="I25" s="95"/>
      <c r="J25" s="95"/>
      <c r="K25" s="97"/>
      <c r="L25" s="97"/>
    </row>
    <row r="26" spans="1:12" x14ac:dyDescent="0.3">
      <c r="A26" s="98" t="s">
        <v>64</v>
      </c>
      <c r="B26" s="99"/>
      <c r="C26" s="99"/>
      <c r="D26" s="99"/>
      <c r="E26" s="99"/>
      <c r="F26" s="100"/>
      <c r="G26" s="100"/>
      <c r="H26" s="99"/>
      <c r="I26" s="99"/>
      <c r="J26" s="101"/>
      <c r="K26" s="102"/>
      <c r="L26" s="102"/>
    </row>
    <row r="27" spans="1:12" x14ac:dyDescent="0.3">
      <c r="A27" s="103" t="s">
        <v>65</v>
      </c>
      <c r="B27" s="104">
        <v>5578.9319999999998</v>
      </c>
      <c r="C27" s="104">
        <v>5675.8370000000004</v>
      </c>
      <c r="D27" s="104">
        <v>5130.4430000000002</v>
      </c>
      <c r="E27" s="24">
        <v>6841.5889999999999</v>
      </c>
      <c r="F27" s="105">
        <v>7.0000000000000007E-2</v>
      </c>
      <c r="G27" s="105">
        <v>0.72199999999999998</v>
      </c>
      <c r="H27" s="104">
        <v>6969.1120000000001</v>
      </c>
      <c r="I27" s="104">
        <v>7219.08</v>
      </c>
      <c r="J27" s="104">
        <v>7490.6270000000004</v>
      </c>
      <c r="K27" s="105">
        <v>3.1E-2</v>
      </c>
      <c r="L27" s="106">
        <v>0.78</v>
      </c>
    </row>
    <row r="28" spans="1:12" ht="19.2" x14ac:dyDescent="0.3">
      <c r="A28" s="13" t="s">
        <v>66</v>
      </c>
      <c r="B28" s="107">
        <v>1705.566</v>
      </c>
      <c r="C28" s="72">
        <v>1810.479</v>
      </c>
      <c r="D28" s="72">
        <v>1851.4349999999999</v>
      </c>
      <c r="E28" s="74">
        <v>1951.3409999999999</v>
      </c>
      <c r="F28" s="75">
        <v>4.5999999999999999E-2</v>
      </c>
      <c r="G28" s="75">
        <v>0.22700000000000001</v>
      </c>
      <c r="H28" s="72">
        <v>2060.098</v>
      </c>
      <c r="I28" s="72">
        <v>2193.9340000000002</v>
      </c>
      <c r="J28" s="72">
        <v>2288.7310000000002</v>
      </c>
      <c r="K28" s="75">
        <v>5.5E-2</v>
      </c>
      <c r="L28" s="108">
        <v>0.23200000000000001</v>
      </c>
    </row>
    <row r="29" spans="1:12" x14ac:dyDescent="0.3">
      <c r="A29" s="13" t="s">
        <v>67</v>
      </c>
      <c r="B29" s="21">
        <v>3873.0650000000001</v>
      </c>
      <c r="C29" s="77">
        <v>3855.665</v>
      </c>
      <c r="D29" s="77">
        <v>3255.0329999999999</v>
      </c>
      <c r="E29" s="15">
        <v>4880.8310000000001</v>
      </c>
      <c r="F29" s="79">
        <v>0.08</v>
      </c>
      <c r="G29" s="79">
        <v>0.49299999999999999</v>
      </c>
      <c r="H29" s="77">
        <v>4899.0739999999996</v>
      </c>
      <c r="I29" s="77">
        <v>5014.7089999999998</v>
      </c>
      <c r="J29" s="77">
        <v>5191.0709999999999</v>
      </c>
      <c r="K29" s="79">
        <v>2.1000000000000001E-2</v>
      </c>
      <c r="L29" s="109">
        <v>0.54600000000000004</v>
      </c>
    </row>
    <row r="30" spans="1:12" x14ac:dyDescent="0.3">
      <c r="A30" s="110" t="s">
        <v>68</v>
      </c>
      <c r="B30" s="111"/>
      <c r="C30" s="112"/>
      <c r="D30" s="112"/>
      <c r="E30" s="113"/>
      <c r="F30" s="114"/>
      <c r="G30" s="114"/>
      <c r="H30" s="115"/>
      <c r="I30" s="115"/>
      <c r="J30" s="115"/>
      <c r="K30" s="114"/>
      <c r="L30" s="116"/>
    </row>
    <row r="31" spans="1:12" ht="19.2" x14ac:dyDescent="0.3">
      <c r="A31" s="110" t="s">
        <v>69</v>
      </c>
      <c r="B31" s="117">
        <v>158.99600000000001</v>
      </c>
      <c r="C31" s="118">
        <v>193.756</v>
      </c>
      <c r="D31" s="118">
        <v>387.61099999999999</v>
      </c>
      <c r="E31" s="119">
        <v>245.923</v>
      </c>
      <c r="F31" s="120">
        <v>0.156</v>
      </c>
      <c r="G31" s="120">
        <v>3.1E-2</v>
      </c>
      <c r="H31" s="118">
        <v>194.83500000000001</v>
      </c>
      <c r="I31" s="118">
        <v>205.12</v>
      </c>
      <c r="J31" s="118">
        <v>210.517</v>
      </c>
      <c r="K31" s="120">
        <v>-0.05</v>
      </c>
      <c r="L31" s="121">
        <v>2.3E-2</v>
      </c>
    </row>
    <row r="32" spans="1:12" x14ac:dyDescent="0.3">
      <c r="A32" s="110" t="s">
        <v>70</v>
      </c>
      <c r="B32" s="117">
        <v>101.18</v>
      </c>
      <c r="C32" s="118">
        <v>81.793999999999997</v>
      </c>
      <c r="D32" s="118">
        <v>205.99</v>
      </c>
      <c r="E32" s="119">
        <v>202.351</v>
      </c>
      <c r="F32" s="120">
        <v>0.26</v>
      </c>
      <c r="G32" s="120">
        <v>1.7999999999999999E-2</v>
      </c>
      <c r="H32" s="118">
        <v>145.12799999999999</v>
      </c>
      <c r="I32" s="118">
        <v>133.49700000000001</v>
      </c>
      <c r="J32" s="118">
        <v>94.08</v>
      </c>
      <c r="K32" s="120">
        <v>-0.22500000000000001</v>
      </c>
      <c r="L32" s="121">
        <v>1.6E-2</v>
      </c>
    </row>
    <row r="33" spans="1:12" ht="19.2" x14ac:dyDescent="0.3">
      <c r="A33" s="110" t="s">
        <v>71</v>
      </c>
      <c r="B33" s="117">
        <v>1139.8</v>
      </c>
      <c r="C33" s="118">
        <v>2660.0039999999999</v>
      </c>
      <c r="D33" s="118">
        <v>1350.579</v>
      </c>
      <c r="E33" s="119">
        <v>3510.9450000000002</v>
      </c>
      <c r="F33" s="120">
        <v>0.45500000000000002</v>
      </c>
      <c r="G33" s="120">
        <v>0.26900000000000002</v>
      </c>
      <c r="H33" s="118">
        <v>3642.1280000000002</v>
      </c>
      <c r="I33" s="118">
        <v>3705.5120000000002</v>
      </c>
      <c r="J33" s="118">
        <v>3877.1329999999998</v>
      </c>
      <c r="K33" s="120">
        <v>3.4000000000000002E-2</v>
      </c>
      <c r="L33" s="121">
        <v>0.40300000000000002</v>
      </c>
    </row>
    <row r="34" spans="1:12" x14ac:dyDescent="0.3">
      <c r="A34" s="110" t="s">
        <v>72</v>
      </c>
      <c r="B34" s="117">
        <v>82.114000000000004</v>
      </c>
      <c r="C34" s="118">
        <v>151.43600000000001</v>
      </c>
      <c r="D34" s="118">
        <v>165.57599999999999</v>
      </c>
      <c r="E34" s="119">
        <v>99.22</v>
      </c>
      <c r="F34" s="120">
        <v>6.5000000000000002E-2</v>
      </c>
      <c r="G34" s="120">
        <v>1.4999999999999999E-2</v>
      </c>
      <c r="H34" s="118">
        <v>121.178</v>
      </c>
      <c r="I34" s="118">
        <v>127.62</v>
      </c>
      <c r="J34" s="118">
        <v>132.74799999999999</v>
      </c>
      <c r="K34" s="120">
        <v>0.10199999999999999</v>
      </c>
      <c r="L34" s="121">
        <v>1.2999999999999999E-2</v>
      </c>
    </row>
    <row r="35" spans="1:12" x14ac:dyDescent="0.3">
      <c r="A35" s="110" t="s">
        <v>73</v>
      </c>
      <c r="B35" s="117">
        <v>227.398</v>
      </c>
      <c r="C35" s="118">
        <v>207.81800000000001</v>
      </c>
      <c r="D35" s="118">
        <v>219.19</v>
      </c>
      <c r="E35" s="119">
        <v>210.75700000000001</v>
      </c>
      <c r="F35" s="120">
        <v>-2.5000000000000001E-2</v>
      </c>
      <c r="G35" s="120">
        <v>2.7E-2</v>
      </c>
      <c r="H35" s="118">
        <v>225.35400000000001</v>
      </c>
      <c r="I35" s="118">
        <v>237.44399999999999</v>
      </c>
      <c r="J35" s="118">
        <v>246.3</v>
      </c>
      <c r="K35" s="120">
        <v>5.2999999999999999E-2</v>
      </c>
      <c r="L35" s="121">
        <v>2.5000000000000001E-2</v>
      </c>
    </row>
    <row r="36" spans="1:12" x14ac:dyDescent="0.3">
      <c r="A36" s="110" t="s">
        <v>74</v>
      </c>
      <c r="B36" s="117">
        <v>92.334000000000003</v>
      </c>
      <c r="C36" s="118">
        <v>66.694999999999993</v>
      </c>
      <c r="D36" s="118">
        <v>70.47</v>
      </c>
      <c r="E36" s="119">
        <v>56.832000000000001</v>
      </c>
      <c r="F36" s="120">
        <v>-0.14899999999999999</v>
      </c>
      <c r="G36" s="120">
        <v>8.9999999999999993E-3</v>
      </c>
      <c r="H36" s="118">
        <v>107.59</v>
      </c>
      <c r="I36" s="118">
        <v>113.631</v>
      </c>
      <c r="J36" s="118">
        <v>117.89</v>
      </c>
      <c r="K36" s="120">
        <v>0.27500000000000002</v>
      </c>
      <c r="L36" s="121">
        <v>1.0999999999999999E-2</v>
      </c>
    </row>
    <row r="37" spans="1:12" x14ac:dyDescent="0.3">
      <c r="A37" s="13" t="s">
        <v>75</v>
      </c>
      <c r="B37" s="122">
        <v>0.30099999999999999</v>
      </c>
      <c r="C37" s="123">
        <v>9.6929999999999996</v>
      </c>
      <c r="D37" s="123">
        <v>23.975000000000001</v>
      </c>
      <c r="E37" s="124">
        <v>9.4169999999999998</v>
      </c>
      <c r="F37" s="125">
        <v>2.1509999999999998</v>
      </c>
      <c r="G37" s="125">
        <v>1E-3</v>
      </c>
      <c r="H37" s="123">
        <v>9.94</v>
      </c>
      <c r="I37" s="123">
        <v>10.436999999999999</v>
      </c>
      <c r="J37" s="123">
        <v>10.824999999999999</v>
      </c>
      <c r="K37" s="125">
        <v>4.8000000000000001E-2</v>
      </c>
      <c r="L37" s="126">
        <v>1E-3</v>
      </c>
    </row>
    <row r="38" spans="1:12" x14ac:dyDescent="0.3">
      <c r="A38" s="103" t="s">
        <v>76</v>
      </c>
      <c r="B38" s="104">
        <v>1772.511</v>
      </c>
      <c r="C38" s="104">
        <v>1586.1469999999999</v>
      </c>
      <c r="D38" s="104">
        <v>2045.7329999999999</v>
      </c>
      <c r="E38" s="127">
        <v>1625.384</v>
      </c>
      <c r="F38" s="128">
        <v>-2.8000000000000001E-2</v>
      </c>
      <c r="G38" s="128">
        <v>0.218</v>
      </c>
      <c r="H38" s="104">
        <v>1749.5419999999999</v>
      </c>
      <c r="I38" s="104">
        <v>1816.3019999999999</v>
      </c>
      <c r="J38" s="104">
        <v>1884.087</v>
      </c>
      <c r="K38" s="128">
        <v>0.05</v>
      </c>
      <c r="L38" s="106">
        <v>0.193</v>
      </c>
    </row>
    <row r="39" spans="1:12" ht="19.2" x14ac:dyDescent="0.3">
      <c r="A39" s="129" t="s">
        <v>77</v>
      </c>
      <c r="B39" s="107">
        <v>0.81</v>
      </c>
      <c r="C39" s="72">
        <v>0.88600000000000001</v>
      </c>
      <c r="D39" s="72">
        <v>1.0069999999999999</v>
      </c>
      <c r="E39" s="74">
        <v>0.85499999999999998</v>
      </c>
      <c r="F39" s="75">
        <v>1.7999999999999999E-2</v>
      </c>
      <c r="G39" s="75">
        <v>0</v>
      </c>
      <c r="H39" s="72">
        <v>0.874</v>
      </c>
      <c r="I39" s="72">
        <v>0.88700000000000001</v>
      </c>
      <c r="J39" s="72">
        <v>0.92800000000000005</v>
      </c>
      <c r="K39" s="75">
        <v>2.8000000000000001E-2</v>
      </c>
      <c r="L39" s="108">
        <v>0</v>
      </c>
    </row>
    <row r="40" spans="1:12" ht="19.2" x14ac:dyDescent="0.3">
      <c r="A40" s="13" t="s">
        <v>78</v>
      </c>
      <c r="B40" s="21">
        <v>1552.181</v>
      </c>
      <c r="C40" s="77">
        <v>1432.924</v>
      </c>
      <c r="D40" s="77">
        <v>1491.7439999999999</v>
      </c>
      <c r="E40" s="15">
        <v>1493.009</v>
      </c>
      <c r="F40" s="79">
        <v>-1.2999999999999999E-2</v>
      </c>
      <c r="G40" s="79">
        <v>0.186</v>
      </c>
      <c r="H40" s="77">
        <v>1613.4390000000001</v>
      </c>
      <c r="I40" s="77">
        <v>1703.596</v>
      </c>
      <c r="J40" s="77">
        <v>1766.93</v>
      </c>
      <c r="K40" s="79">
        <v>5.8000000000000003E-2</v>
      </c>
      <c r="L40" s="109">
        <v>0.18</v>
      </c>
    </row>
    <row r="41" spans="1:12" ht="28.8" x14ac:dyDescent="0.3">
      <c r="A41" s="13" t="s">
        <v>79</v>
      </c>
      <c r="B41" s="21">
        <v>16.010000000000002</v>
      </c>
      <c r="C41" s="77">
        <v>16.009</v>
      </c>
      <c r="D41" s="77">
        <v>23.509</v>
      </c>
      <c r="E41" s="15">
        <v>23.510999999999999</v>
      </c>
      <c r="F41" s="79">
        <v>0.13700000000000001</v>
      </c>
      <c r="G41" s="79">
        <v>2E-3</v>
      </c>
      <c r="H41" s="77">
        <v>23.512</v>
      </c>
      <c r="I41" s="77">
        <v>23.513000000000002</v>
      </c>
      <c r="J41" s="77">
        <v>24.632000000000001</v>
      </c>
      <c r="K41" s="79">
        <v>1.6E-2</v>
      </c>
      <c r="L41" s="109">
        <v>3.0000000000000001E-3</v>
      </c>
    </row>
    <row r="42" spans="1:12" ht="19.2" x14ac:dyDescent="0.3">
      <c r="A42" s="13" t="s">
        <v>80</v>
      </c>
      <c r="B42" s="21">
        <v>184.166</v>
      </c>
      <c r="C42" s="77">
        <v>106.849</v>
      </c>
      <c r="D42" s="77">
        <v>50.113</v>
      </c>
      <c r="E42" s="15">
        <v>98.775000000000006</v>
      </c>
      <c r="F42" s="79">
        <v>-0.188</v>
      </c>
      <c r="G42" s="79">
        <v>1.4E-2</v>
      </c>
      <c r="H42" s="77">
        <v>104.718</v>
      </c>
      <c r="I42" s="77">
        <v>80.793000000000006</v>
      </c>
      <c r="J42" s="77">
        <v>83.796999999999997</v>
      </c>
      <c r="K42" s="79">
        <v>-5.2999999999999999E-2</v>
      </c>
      <c r="L42" s="109">
        <v>0.01</v>
      </c>
    </row>
    <row r="43" spans="1:12" x14ac:dyDescent="0.3">
      <c r="A43" s="13" t="s">
        <v>81</v>
      </c>
      <c r="B43" s="21">
        <v>4.4870000000000001</v>
      </c>
      <c r="C43" s="77">
        <v>8.0839999999999996</v>
      </c>
      <c r="D43" s="77">
        <v>4.6870000000000003</v>
      </c>
      <c r="E43" s="15">
        <v>7.7430000000000003</v>
      </c>
      <c r="F43" s="79">
        <v>0.19900000000000001</v>
      </c>
      <c r="G43" s="79">
        <v>1E-3</v>
      </c>
      <c r="H43" s="77">
        <v>6.3959999999999999</v>
      </c>
      <c r="I43" s="77">
        <v>6.8769999999999998</v>
      </c>
      <c r="J43" s="77">
        <v>7.1340000000000003</v>
      </c>
      <c r="K43" s="79">
        <v>-2.7E-2</v>
      </c>
      <c r="L43" s="109">
        <v>1E-3</v>
      </c>
    </row>
    <row r="44" spans="1:12" x14ac:dyDescent="0.3">
      <c r="A44" s="13" t="s">
        <v>82</v>
      </c>
      <c r="B44" s="122">
        <v>14.856999999999999</v>
      </c>
      <c r="C44" s="123">
        <v>21.395</v>
      </c>
      <c r="D44" s="123">
        <v>474.673</v>
      </c>
      <c r="E44" s="124">
        <v>1.4910000000000001</v>
      </c>
      <c r="F44" s="125">
        <v>-0.53500000000000003</v>
      </c>
      <c r="G44" s="125">
        <v>1.6E-2</v>
      </c>
      <c r="H44" s="123">
        <v>0.60299999999999998</v>
      </c>
      <c r="I44" s="123">
        <v>0.63600000000000001</v>
      </c>
      <c r="J44" s="123">
        <v>0.66600000000000004</v>
      </c>
      <c r="K44" s="125">
        <v>-0.23599999999999999</v>
      </c>
      <c r="L44" s="126">
        <v>0</v>
      </c>
    </row>
    <row r="45" spans="1:12" x14ac:dyDescent="0.3">
      <c r="A45" s="103" t="s">
        <v>83</v>
      </c>
      <c r="B45" s="104">
        <v>229.821</v>
      </c>
      <c r="C45" s="104">
        <v>644.31100000000004</v>
      </c>
      <c r="D45" s="104">
        <v>499.298</v>
      </c>
      <c r="E45" s="127">
        <v>228.768</v>
      </c>
      <c r="F45" s="128">
        <v>-2E-3</v>
      </c>
      <c r="G45" s="128">
        <v>0.05</v>
      </c>
      <c r="H45" s="104">
        <v>236.01499999999999</v>
      </c>
      <c r="I45" s="104">
        <v>252.44200000000001</v>
      </c>
      <c r="J45" s="104">
        <v>265.75900000000001</v>
      </c>
      <c r="K45" s="128">
        <v>5.0999999999999997E-2</v>
      </c>
      <c r="L45" s="106">
        <v>2.7E-2</v>
      </c>
    </row>
    <row r="46" spans="1:12" ht="19.2" x14ac:dyDescent="0.3">
      <c r="A46" s="13" t="s">
        <v>84</v>
      </c>
      <c r="B46" s="107">
        <v>136.864</v>
      </c>
      <c r="C46" s="72">
        <v>501.36500000000001</v>
      </c>
      <c r="D46" s="72">
        <v>293.15699999999998</v>
      </c>
      <c r="E46" s="74">
        <v>159.13800000000001</v>
      </c>
      <c r="F46" s="75">
        <v>5.1999999999999998E-2</v>
      </c>
      <c r="G46" s="75">
        <v>3.4000000000000002E-2</v>
      </c>
      <c r="H46" s="72">
        <v>163.97</v>
      </c>
      <c r="I46" s="72">
        <v>176.267</v>
      </c>
      <c r="J46" s="72">
        <v>186.33</v>
      </c>
      <c r="K46" s="75">
        <v>5.3999999999999999E-2</v>
      </c>
      <c r="L46" s="108">
        <v>1.9E-2</v>
      </c>
    </row>
    <row r="47" spans="1:12" x14ac:dyDescent="0.3">
      <c r="A47" s="13" t="s">
        <v>85</v>
      </c>
      <c r="B47" s="21">
        <v>82.91</v>
      </c>
      <c r="C47" s="77">
        <v>128.77199999999999</v>
      </c>
      <c r="D47" s="77">
        <v>186.101</v>
      </c>
      <c r="E47" s="15">
        <v>61.405000000000001</v>
      </c>
      <c r="F47" s="79">
        <v>-9.5000000000000001E-2</v>
      </c>
      <c r="G47" s="79">
        <v>1.4E-2</v>
      </c>
      <c r="H47" s="77">
        <v>63.886000000000003</v>
      </c>
      <c r="I47" s="77">
        <v>67.566999999999993</v>
      </c>
      <c r="J47" s="77">
        <v>70.5</v>
      </c>
      <c r="K47" s="79">
        <v>4.7E-2</v>
      </c>
      <c r="L47" s="109">
        <v>7.0000000000000001E-3</v>
      </c>
    </row>
    <row r="48" spans="1:12" x14ac:dyDescent="0.3">
      <c r="A48" s="13" t="s">
        <v>86</v>
      </c>
      <c r="B48" s="21">
        <v>0</v>
      </c>
      <c r="C48" s="77">
        <v>0</v>
      </c>
      <c r="D48" s="77">
        <v>0</v>
      </c>
      <c r="E48" s="15">
        <v>2.5000000000000001E-2</v>
      </c>
      <c r="F48" s="79">
        <v>0</v>
      </c>
      <c r="G48" s="79">
        <v>0</v>
      </c>
      <c r="H48" s="77">
        <v>2.5000000000000001E-2</v>
      </c>
      <c r="I48" s="77">
        <v>2.5999999999999999E-2</v>
      </c>
      <c r="J48" s="77">
        <v>2.7E-2</v>
      </c>
      <c r="K48" s="79">
        <v>2.5999999999999999E-2</v>
      </c>
      <c r="L48" s="109">
        <v>0</v>
      </c>
    </row>
    <row r="49" spans="1:12" ht="19.2" x14ac:dyDescent="0.3">
      <c r="A49" s="13" t="s">
        <v>87</v>
      </c>
      <c r="B49" s="130">
        <v>10.047000000000001</v>
      </c>
      <c r="C49" s="131">
        <v>14.173999999999999</v>
      </c>
      <c r="D49" s="131">
        <v>20.04</v>
      </c>
      <c r="E49" s="132">
        <v>8.1999999999999993</v>
      </c>
      <c r="F49" s="133">
        <v>-6.5000000000000002E-2</v>
      </c>
      <c r="G49" s="133">
        <v>2E-3</v>
      </c>
      <c r="H49" s="123">
        <v>8.1340000000000003</v>
      </c>
      <c r="I49" s="123">
        <v>8.5820000000000007</v>
      </c>
      <c r="J49" s="123">
        <v>8.9019999999999992</v>
      </c>
      <c r="K49" s="134">
        <v>2.8000000000000001E-2</v>
      </c>
      <c r="L49" s="135">
        <v>1E-3</v>
      </c>
    </row>
    <row r="50" spans="1:12" ht="19.2" x14ac:dyDescent="0.3">
      <c r="A50" s="136" t="s">
        <v>88</v>
      </c>
      <c r="B50" s="137">
        <v>0.33300000000000002</v>
      </c>
      <c r="C50" s="137">
        <v>3.7999999999999999E-2</v>
      </c>
      <c r="D50" s="137">
        <v>316.536</v>
      </c>
      <c r="E50" s="138">
        <v>0</v>
      </c>
      <c r="F50" s="139">
        <v>-1</v>
      </c>
      <c r="G50" s="139">
        <v>0.01</v>
      </c>
      <c r="H50" s="137">
        <v>0</v>
      </c>
      <c r="I50" s="137">
        <v>0</v>
      </c>
      <c r="J50" s="137">
        <v>0</v>
      </c>
      <c r="K50" s="139">
        <v>0</v>
      </c>
      <c r="L50" s="140">
        <v>0</v>
      </c>
    </row>
    <row r="51" spans="1:12" x14ac:dyDescent="0.3">
      <c r="A51" s="141" t="s">
        <v>3</v>
      </c>
      <c r="B51" s="142">
        <v>7581.5969999999998</v>
      </c>
      <c r="C51" s="142">
        <v>7906.3329999999996</v>
      </c>
      <c r="D51" s="142">
        <v>7992.01</v>
      </c>
      <c r="E51" s="143">
        <v>8695.741</v>
      </c>
      <c r="F51" s="144">
        <v>4.7E-2</v>
      </c>
      <c r="G51" s="144">
        <v>1</v>
      </c>
      <c r="H51" s="142">
        <v>8954.6689999999999</v>
      </c>
      <c r="I51" s="142">
        <v>9287.8240000000005</v>
      </c>
      <c r="J51" s="142">
        <v>9640.473</v>
      </c>
      <c r="K51" s="144">
        <v>3.5000000000000003E-2</v>
      </c>
      <c r="L51" s="145">
        <v>1</v>
      </c>
    </row>
    <row r="52" spans="1:12" x14ac:dyDescent="0.3">
      <c r="A52" s="146"/>
      <c r="B52" s="146"/>
      <c r="C52" s="146"/>
      <c r="D52" s="146"/>
      <c r="E52" s="146"/>
      <c r="F52" s="146"/>
      <c r="G52" s="146"/>
      <c r="H52" s="146"/>
      <c r="I52" s="146"/>
      <c r="J52" s="146"/>
      <c r="K52" s="146"/>
      <c r="L52" s="14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8"/>
  <sheetViews>
    <sheetView showGridLines="0" topLeftCell="A31" workbookViewId="0">
      <selection activeCell="K50" sqref="K50"/>
    </sheetView>
  </sheetViews>
  <sheetFormatPr defaultRowHeight="14.4" x14ac:dyDescent="0.3"/>
  <cols>
    <col min="1" max="1" width="13.109375" customWidth="1"/>
    <col min="2" max="13" width="8.44140625" customWidth="1"/>
    <col min="14" max="14" width="8" bestFit="1" customWidth="1"/>
    <col min="15" max="15" width="5.44140625" customWidth="1"/>
  </cols>
  <sheetData>
    <row r="1" spans="1:15" x14ac:dyDescent="0.3">
      <c r="A1" s="147" t="s">
        <v>89</v>
      </c>
      <c r="B1" s="148"/>
      <c r="C1" s="148"/>
      <c r="D1" s="149"/>
      <c r="E1" s="150"/>
      <c r="F1" s="148"/>
      <c r="G1" s="151"/>
      <c r="H1" s="148"/>
      <c r="I1" s="148"/>
      <c r="J1" s="151"/>
      <c r="K1" s="148"/>
      <c r="L1" s="151"/>
      <c r="M1" s="151"/>
      <c r="N1" s="152"/>
      <c r="O1" s="152"/>
    </row>
    <row r="2" spans="1:15" x14ac:dyDescent="0.3">
      <c r="A2" s="153"/>
      <c r="B2" s="153"/>
      <c r="C2" s="153"/>
      <c r="D2" s="153"/>
      <c r="E2" s="153"/>
      <c r="F2" s="153"/>
      <c r="G2" s="153"/>
      <c r="H2" s="153"/>
      <c r="I2" s="153"/>
      <c r="J2" s="153"/>
      <c r="K2" s="153"/>
      <c r="L2" s="153"/>
      <c r="M2" s="153"/>
      <c r="N2" s="153"/>
      <c r="O2" s="152"/>
    </row>
    <row r="3" spans="1:15" x14ac:dyDescent="0.3">
      <c r="A3" s="46" t="s">
        <v>90</v>
      </c>
      <c r="B3" s="47"/>
      <c r="C3" s="47"/>
      <c r="D3" s="47"/>
      <c r="E3" s="47"/>
      <c r="F3" s="47"/>
      <c r="G3" s="47"/>
      <c r="H3" s="47"/>
      <c r="I3" s="47"/>
      <c r="J3" s="47"/>
      <c r="K3" s="47"/>
      <c r="L3" s="47"/>
      <c r="M3" s="47"/>
      <c r="N3" s="47"/>
      <c r="O3" s="47"/>
    </row>
    <row r="4" spans="1:15" x14ac:dyDescent="0.3">
      <c r="A4" s="48" t="s">
        <v>28</v>
      </c>
      <c r="B4" s="49"/>
      <c r="C4" s="49"/>
      <c r="D4" s="49"/>
      <c r="E4" s="49"/>
      <c r="F4" s="49"/>
      <c r="G4" s="49"/>
      <c r="H4" s="49"/>
      <c r="I4" s="49"/>
      <c r="J4" s="49"/>
      <c r="K4" s="49"/>
      <c r="L4" s="49"/>
      <c r="M4" s="49"/>
      <c r="N4" s="49"/>
      <c r="O4" s="49"/>
    </row>
    <row r="5" spans="1:15" x14ac:dyDescent="0.3">
      <c r="A5" s="50" t="s">
        <v>29</v>
      </c>
      <c r="B5" s="51"/>
      <c r="C5" s="51"/>
      <c r="D5" s="51"/>
      <c r="E5" s="51"/>
      <c r="F5" s="51"/>
      <c r="G5" s="51"/>
      <c r="H5" s="51"/>
      <c r="I5" s="51"/>
      <c r="J5" s="51"/>
      <c r="K5" s="51"/>
      <c r="L5" s="51"/>
      <c r="M5" s="51"/>
      <c r="N5" s="51"/>
      <c r="O5" s="51" t="s">
        <v>63</v>
      </c>
    </row>
    <row r="6" spans="1:15" x14ac:dyDescent="0.3">
      <c r="A6" s="52" t="s">
        <v>30</v>
      </c>
      <c r="B6" s="53"/>
      <c r="C6" s="53"/>
      <c r="D6" s="53"/>
      <c r="E6" s="53"/>
      <c r="F6" s="53"/>
      <c r="G6" s="53"/>
      <c r="H6" s="53"/>
      <c r="I6" s="53"/>
      <c r="J6" s="53"/>
      <c r="K6" s="53"/>
      <c r="L6" s="53"/>
      <c r="M6" s="53"/>
      <c r="N6" s="53"/>
      <c r="O6" s="53" t="s">
        <v>63</v>
      </c>
    </row>
    <row r="7" spans="1:15" x14ac:dyDescent="0.3">
      <c r="A7" s="52" t="s">
        <v>31</v>
      </c>
      <c r="B7" s="53"/>
      <c r="C7" s="53"/>
      <c r="D7" s="53"/>
      <c r="E7" s="53"/>
      <c r="F7" s="53"/>
      <c r="G7" s="53"/>
      <c r="H7" s="53"/>
      <c r="I7" s="53"/>
      <c r="J7" s="53"/>
      <c r="K7" s="53"/>
      <c r="L7" s="53"/>
      <c r="M7" s="53"/>
      <c r="N7" s="53"/>
      <c r="O7" s="53" t="s">
        <v>63</v>
      </c>
    </row>
    <row r="8" spans="1:15" x14ac:dyDescent="0.3">
      <c r="A8" s="52" t="s">
        <v>32</v>
      </c>
      <c r="B8" s="53"/>
      <c r="C8" s="53"/>
      <c r="D8" s="53"/>
      <c r="E8" s="53"/>
      <c r="F8" s="53"/>
      <c r="G8" s="53"/>
      <c r="H8" s="53"/>
      <c r="I8" s="53"/>
      <c r="J8" s="53"/>
      <c r="K8" s="53"/>
      <c r="L8" s="53"/>
      <c r="M8" s="53"/>
      <c r="N8" s="53"/>
      <c r="O8" s="53" t="s">
        <v>63</v>
      </c>
    </row>
    <row r="9" spans="1:15" x14ac:dyDescent="0.3">
      <c r="A9" s="52" t="s">
        <v>33</v>
      </c>
      <c r="B9" s="53"/>
      <c r="C9" s="53"/>
      <c r="D9" s="53"/>
      <c r="E9" s="53"/>
      <c r="F9" s="53"/>
      <c r="G9" s="53"/>
      <c r="H9" s="53"/>
      <c r="I9" s="53"/>
      <c r="J9" s="53"/>
      <c r="K9" s="53"/>
      <c r="L9" s="53"/>
      <c r="M9" s="53"/>
      <c r="N9" s="53"/>
      <c r="O9" s="53" t="s">
        <v>63</v>
      </c>
    </row>
    <row r="10" spans="1:15" x14ac:dyDescent="0.3">
      <c r="A10" s="52" t="s">
        <v>34</v>
      </c>
      <c r="B10" s="53"/>
      <c r="C10" s="53"/>
      <c r="D10" s="53"/>
      <c r="E10" s="53"/>
      <c r="F10" s="53"/>
      <c r="G10" s="53"/>
      <c r="H10" s="53"/>
      <c r="I10" s="53"/>
      <c r="J10" s="53"/>
      <c r="K10" s="53"/>
      <c r="L10" s="53"/>
      <c r="M10" s="53"/>
      <c r="N10" s="53"/>
      <c r="O10" s="53" t="s">
        <v>63</v>
      </c>
    </row>
    <row r="11" spans="1:15" x14ac:dyDescent="0.3">
      <c r="A11" s="52" t="s">
        <v>35</v>
      </c>
      <c r="B11" s="53"/>
      <c r="C11" s="53"/>
      <c r="D11" s="53"/>
      <c r="E11" s="53"/>
      <c r="F11" s="53"/>
      <c r="G11" s="53"/>
      <c r="H11" s="53"/>
      <c r="I11" s="53"/>
      <c r="J11" s="53"/>
      <c r="K11" s="53"/>
      <c r="L11" s="53"/>
      <c r="M11" s="53"/>
      <c r="N11" s="53"/>
      <c r="O11" s="53" t="s">
        <v>63</v>
      </c>
    </row>
    <row r="12" spans="1:15" x14ac:dyDescent="0.3">
      <c r="A12" s="52" t="s">
        <v>36</v>
      </c>
      <c r="B12" s="53"/>
      <c r="C12" s="53"/>
      <c r="D12" s="53"/>
      <c r="E12" s="53"/>
      <c r="F12" s="53"/>
      <c r="G12" s="53"/>
      <c r="H12" s="53"/>
      <c r="I12" s="53"/>
      <c r="J12" s="53"/>
      <c r="K12" s="53"/>
      <c r="L12" s="53"/>
      <c r="M12" s="53"/>
      <c r="N12" s="53"/>
      <c r="O12" s="53" t="s">
        <v>63</v>
      </c>
    </row>
    <row r="13" spans="1:15" x14ac:dyDescent="0.3">
      <c r="A13" s="52" t="s">
        <v>37</v>
      </c>
      <c r="B13" s="53"/>
      <c r="C13" s="53"/>
      <c r="D13" s="53"/>
      <c r="E13" s="53"/>
      <c r="F13" s="53"/>
      <c r="G13" s="53"/>
      <c r="H13" s="53"/>
      <c r="I13" s="53"/>
      <c r="J13" s="53"/>
      <c r="K13" s="53"/>
      <c r="L13" s="53"/>
      <c r="M13" s="53"/>
      <c r="N13" s="53"/>
      <c r="O13" s="53" t="s">
        <v>63</v>
      </c>
    </row>
    <row r="14" spans="1:15" ht="78" x14ac:dyDescent="0.3">
      <c r="A14" s="154" t="s">
        <v>38</v>
      </c>
      <c r="B14" s="56" t="s">
        <v>91</v>
      </c>
      <c r="C14" s="56" t="s">
        <v>40</v>
      </c>
      <c r="D14" s="155" t="s">
        <v>92</v>
      </c>
      <c r="E14" s="60" t="s">
        <v>91</v>
      </c>
      <c r="F14" s="56" t="s">
        <v>40</v>
      </c>
      <c r="G14" s="155" t="s">
        <v>92</v>
      </c>
      <c r="H14" s="156" t="s">
        <v>91</v>
      </c>
      <c r="I14" s="156" t="s">
        <v>40</v>
      </c>
      <c r="J14" s="157" t="s">
        <v>92</v>
      </c>
      <c r="K14" s="56" t="s">
        <v>91</v>
      </c>
      <c r="L14" s="56" t="s">
        <v>40</v>
      </c>
      <c r="M14" s="56" t="s">
        <v>93</v>
      </c>
      <c r="N14" s="59" t="s">
        <v>94</v>
      </c>
      <c r="O14" s="63" t="s">
        <v>95</v>
      </c>
    </row>
    <row r="15" spans="1:15" x14ac:dyDescent="0.3">
      <c r="A15" s="158" t="s">
        <v>2</v>
      </c>
      <c r="B15" s="159" t="s">
        <v>63</v>
      </c>
      <c r="C15" s="160" t="s">
        <v>45</v>
      </c>
      <c r="D15" s="161" t="s">
        <v>63</v>
      </c>
      <c r="E15" s="162" t="s">
        <v>63</v>
      </c>
      <c r="F15" s="160" t="s">
        <v>46</v>
      </c>
      <c r="G15" s="161" t="s">
        <v>63</v>
      </c>
      <c r="H15" s="162" t="s">
        <v>63</v>
      </c>
      <c r="I15" s="160" t="s">
        <v>47</v>
      </c>
      <c r="J15" s="161" t="s">
        <v>63</v>
      </c>
      <c r="K15" s="162" t="s">
        <v>63</v>
      </c>
      <c r="L15" s="160" t="s">
        <v>48</v>
      </c>
      <c r="M15" s="161" t="s">
        <v>63</v>
      </c>
      <c r="N15" s="163" t="s">
        <v>49</v>
      </c>
      <c r="O15" s="164"/>
    </row>
    <row r="16" spans="1:15" x14ac:dyDescent="0.3">
      <c r="A16" s="165" t="s">
        <v>52</v>
      </c>
      <c r="B16" s="72">
        <v>808.226</v>
      </c>
      <c r="C16" s="72">
        <v>803.226</v>
      </c>
      <c r="D16" s="73">
        <v>870.99599999999998</v>
      </c>
      <c r="E16" s="107">
        <v>863.04499999999996</v>
      </c>
      <c r="F16" s="72">
        <v>863.04499999999996</v>
      </c>
      <c r="G16" s="73">
        <v>818.33299999999997</v>
      </c>
      <c r="H16" s="21">
        <v>822.03200000000004</v>
      </c>
      <c r="I16" s="77">
        <v>822.03200000000004</v>
      </c>
      <c r="J16" s="77">
        <v>913.28599999999994</v>
      </c>
      <c r="K16" s="107">
        <v>941.44500000000005</v>
      </c>
      <c r="L16" s="72">
        <v>941.44500000000005</v>
      </c>
      <c r="M16" s="72">
        <v>941.44500000000005</v>
      </c>
      <c r="N16" s="166">
        <v>1.032</v>
      </c>
      <c r="O16" s="167">
        <v>1.0329999999999999</v>
      </c>
    </row>
    <row r="17" spans="1:15" x14ac:dyDescent="0.3">
      <c r="A17" s="168" t="s">
        <v>53</v>
      </c>
      <c r="B17" s="77">
        <v>164.64699999999999</v>
      </c>
      <c r="C17" s="77">
        <v>164.64699999999999</v>
      </c>
      <c r="D17" s="77">
        <v>154.303</v>
      </c>
      <c r="E17" s="21">
        <v>179.78</v>
      </c>
      <c r="F17" s="77">
        <v>179.78</v>
      </c>
      <c r="G17" s="77">
        <v>165.441</v>
      </c>
      <c r="H17" s="21">
        <v>189.32400000000001</v>
      </c>
      <c r="I17" s="77">
        <v>189.32400000000001</v>
      </c>
      <c r="J17" s="77">
        <v>175.92699999999999</v>
      </c>
      <c r="K17" s="21">
        <v>207.52699999999999</v>
      </c>
      <c r="L17" s="77">
        <v>207.52699999999999</v>
      </c>
      <c r="M17" s="77">
        <v>207.52699999999999</v>
      </c>
      <c r="N17" s="169">
        <v>0.94899999999999995</v>
      </c>
      <c r="O17" s="170">
        <v>0.94899999999999995</v>
      </c>
    </row>
    <row r="18" spans="1:15" x14ac:dyDescent="0.3">
      <c r="A18" s="168" t="s">
        <v>54</v>
      </c>
      <c r="B18" s="77">
        <v>475.041</v>
      </c>
      <c r="C18" s="77">
        <v>475.041</v>
      </c>
      <c r="D18" s="77">
        <v>502.68099999999998</v>
      </c>
      <c r="E18" s="21">
        <v>468.45499999999998</v>
      </c>
      <c r="F18" s="77">
        <v>468.45499999999998</v>
      </c>
      <c r="G18" s="77">
        <v>428.613</v>
      </c>
      <c r="H18" s="21">
        <v>491.995</v>
      </c>
      <c r="I18" s="77">
        <v>491.995</v>
      </c>
      <c r="J18" s="77">
        <v>436.90300000000002</v>
      </c>
      <c r="K18" s="21">
        <v>507.22800000000001</v>
      </c>
      <c r="L18" s="77">
        <v>507.22800000000001</v>
      </c>
      <c r="M18" s="77">
        <v>507.22800000000001</v>
      </c>
      <c r="N18" s="169">
        <v>0.96499999999999997</v>
      </c>
      <c r="O18" s="170">
        <v>0.96499999999999997</v>
      </c>
    </row>
    <row r="19" spans="1:15" x14ac:dyDescent="0.3">
      <c r="A19" s="168" t="s">
        <v>55</v>
      </c>
      <c r="B19" s="77">
        <v>289.58199999999999</v>
      </c>
      <c r="C19" s="77">
        <v>289.58199999999999</v>
      </c>
      <c r="D19" s="77">
        <v>401.00900000000001</v>
      </c>
      <c r="E19" s="21">
        <v>294.87200000000001</v>
      </c>
      <c r="F19" s="77">
        <v>294.87200000000001</v>
      </c>
      <c r="G19" s="77">
        <v>398.6</v>
      </c>
      <c r="H19" s="21">
        <v>414.29599999999999</v>
      </c>
      <c r="I19" s="77">
        <v>414.29599999999999</v>
      </c>
      <c r="J19" s="77">
        <v>419.81099999999998</v>
      </c>
      <c r="K19" s="21">
        <v>445.93900000000002</v>
      </c>
      <c r="L19" s="77">
        <v>445.93900000000002</v>
      </c>
      <c r="M19" s="77">
        <v>445.93900000000002</v>
      </c>
      <c r="N19" s="169">
        <v>1.153</v>
      </c>
      <c r="O19" s="170">
        <v>1.153</v>
      </c>
    </row>
    <row r="20" spans="1:15" x14ac:dyDescent="0.3">
      <c r="A20" s="168" t="s">
        <v>56</v>
      </c>
      <c r="B20" s="77">
        <v>718.24900000000002</v>
      </c>
      <c r="C20" s="77">
        <v>718.24900000000002</v>
      </c>
      <c r="D20" s="77">
        <v>738.721</v>
      </c>
      <c r="E20" s="21">
        <v>696.51800000000003</v>
      </c>
      <c r="F20" s="77">
        <v>696.51800000000003</v>
      </c>
      <c r="G20" s="77">
        <v>692.66</v>
      </c>
      <c r="H20" s="21">
        <v>773.35</v>
      </c>
      <c r="I20" s="77">
        <v>773.35</v>
      </c>
      <c r="J20" s="77">
        <v>791.64800000000002</v>
      </c>
      <c r="K20" s="21">
        <v>797.32</v>
      </c>
      <c r="L20" s="77">
        <v>801.32</v>
      </c>
      <c r="M20" s="77">
        <v>801.32</v>
      </c>
      <c r="N20" s="169">
        <v>1.0129999999999999</v>
      </c>
      <c r="O20" s="170">
        <v>1.012</v>
      </c>
    </row>
    <row r="21" spans="1:15" x14ac:dyDescent="0.3">
      <c r="A21" s="168" t="s">
        <v>57</v>
      </c>
      <c r="B21" s="77">
        <v>3865.0830000000001</v>
      </c>
      <c r="C21" s="77">
        <v>3865.0830000000001</v>
      </c>
      <c r="D21" s="77">
        <v>3766.9119999999998</v>
      </c>
      <c r="E21" s="21">
        <v>3895.2089999999998</v>
      </c>
      <c r="F21" s="77">
        <v>3928.2089999999998</v>
      </c>
      <c r="G21" s="77">
        <v>3765.748</v>
      </c>
      <c r="H21" s="21">
        <v>3871.2809999999999</v>
      </c>
      <c r="I21" s="77">
        <v>4189.2809999999999</v>
      </c>
      <c r="J21" s="77">
        <v>3509.9879999999998</v>
      </c>
      <c r="K21" s="21">
        <v>4087.364</v>
      </c>
      <c r="L21" s="77">
        <v>4037.364</v>
      </c>
      <c r="M21" s="77">
        <v>4037.364</v>
      </c>
      <c r="N21" s="169">
        <v>0.95899999999999996</v>
      </c>
      <c r="O21" s="170">
        <v>0.94099999999999995</v>
      </c>
    </row>
    <row r="22" spans="1:15" x14ac:dyDescent="0.3">
      <c r="A22" s="168" t="s">
        <v>58</v>
      </c>
      <c r="B22" s="77">
        <v>109.273</v>
      </c>
      <c r="C22" s="77">
        <v>109.273</v>
      </c>
      <c r="D22" s="77">
        <v>94.968000000000004</v>
      </c>
      <c r="E22" s="21">
        <v>450.33499999999998</v>
      </c>
      <c r="F22" s="77">
        <v>417.33499999999998</v>
      </c>
      <c r="G22" s="77">
        <v>353.88499999999999</v>
      </c>
      <c r="H22" s="21">
        <v>550.25400000000002</v>
      </c>
      <c r="I22" s="77">
        <v>550.25400000000002</v>
      </c>
      <c r="J22" s="77">
        <v>554.08000000000004</v>
      </c>
      <c r="K22" s="21">
        <v>594.31600000000003</v>
      </c>
      <c r="L22" s="77">
        <v>594.31600000000003</v>
      </c>
      <c r="M22" s="77">
        <v>594.31600000000003</v>
      </c>
      <c r="N22" s="169">
        <v>0.93700000000000006</v>
      </c>
      <c r="O22" s="170">
        <v>0.95599999999999996</v>
      </c>
    </row>
    <row r="23" spans="1:15" x14ac:dyDescent="0.3">
      <c r="A23" s="168" t="s">
        <v>59</v>
      </c>
      <c r="B23" s="77">
        <v>732.41700000000003</v>
      </c>
      <c r="C23" s="77">
        <v>732.41700000000003</v>
      </c>
      <c r="D23" s="77">
        <v>583.91700000000003</v>
      </c>
      <c r="E23" s="21">
        <v>716.13800000000003</v>
      </c>
      <c r="F23" s="77">
        <v>716.13800000000003</v>
      </c>
      <c r="G23" s="77">
        <v>778.33100000000002</v>
      </c>
      <c r="H23" s="21">
        <v>741.24099999999999</v>
      </c>
      <c r="I23" s="77">
        <v>724.346</v>
      </c>
      <c r="J23" s="77">
        <v>723.38199999999995</v>
      </c>
      <c r="K23" s="21">
        <v>664.86199999999997</v>
      </c>
      <c r="L23" s="77">
        <v>664.51499999999999</v>
      </c>
      <c r="M23" s="77">
        <v>664.51499999999999</v>
      </c>
      <c r="N23" s="169">
        <v>0.96299999999999997</v>
      </c>
      <c r="O23" s="170">
        <v>0.96899999999999997</v>
      </c>
    </row>
    <row r="24" spans="1:15" x14ac:dyDescent="0.3">
      <c r="A24" s="168" t="s">
        <v>60</v>
      </c>
      <c r="B24" s="77">
        <v>468.09</v>
      </c>
      <c r="C24" s="77">
        <v>468.09</v>
      </c>
      <c r="D24" s="77">
        <v>468.09</v>
      </c>
      <c r="E24" s="21">
        <v>414.58600000000001</v>
      </c>
      <c r="F24" s="77">
        <v>414.58600000000001</v>
      </c>
      <c r="G24" s="77">
        <v>504.72199999999998</v>
      </c>
      <c r="H24" s="21">
        <v>396.54700000000003</v>
      </c>
      <c r="I24" s="77">
        <v>397.012</v>
      </c>
      <c r="J24" s="77">
        <v>466.98500000000001</v>
      </c>
      <c r="K24" s="21">
        <v>496.08699999999999</v>
      </c>
      <c r="L24" s="77">
        <v>496.08699999999999</v>
      </c>
      <c r="M24" s="77">
        <v>496.08699999999999</v>
      </c>
      <c r="N24" s="169">
        <v>1.0900000000000001</v>
      </c>
      <c r="O24" s="170">
        <v>1.0900000000000001</v>
      </c>
    </row>
    <row r="25" spans="1:15" x14ac:dyDescent="0.3">
      <c r="A25" s="171" t="s">
        <v>3</v>
      </c>
      <c r="B25" s="82">
        <v>7630.6080000000002</v>
      </c>
      <c r="C25" s="82">
        <v>7625.6080000000002</v>
      </c>
      <c r="D25" s="172">
        <v>7581.5969999999998</v>
      </c>
      <c r="E25" s="173">
        <v>7978.9380000000001</v>
      </c>
      <c r="F25" s="82">
        <v>7978.9380000000001</v>
      </c>
      <c r="G25" s="82">
        <v>7906.3329999999996</v>
      </c>
      <c r="H25" s="173">
        <v>8250.32</v>
      </c>
      <c r="I25" s="82">
        <v>8551.89</v>
      </c>
      <c r="J25" s="82">
        <v>7992.01</v>
      </c>
      <c r="K25" s="173">
        <v>8742.0879999999997</v>
      </c>
      <c r="L25" s="82">
        <v>8695.741</v>
      </c>
      <c r="M25" s="172">
        <v>8695.741</v>
      </c>
      <c r="N25" s="174">
        <v>0.98699999999999999</v>
      </c>
      <c r="O25" s="175">
        <v>0.97899999999999998</v>
      </c>
    </row>
    <row r="26" spans="1:15" ht="19.2" x14ac:dyDescent="0.3">
      <c r="A26" s="176" t="s">
        <v>96</v>
      </c>
      <c r="B26" s="177"/>
      <c r="C26" s="178" t="s">
        <v>97</v>
      </c>
      <c r="D26" s="179"/>
      <c r="E26" s="180"/>
      <c r="F26" s="181"/>
      <c r="G26" s="179"/>
      <c r="H26" s="180"/>
      <c r="I26" s="181" t="s">
        <v>63</v>
      </c>
      <c r="J26" s="181" t="s">
        <v>63</v>
      </c>
      <c r="K26" s="180"/>
      <c r="L26" s="182">
        <v>-46.347000000000001</v>
      </c>
      <c r="M26" s="183"/>
      <c r="N26" s="184"/>
      <c r="O26" s="185"/>
    </row>
    <row r="27" spans="1:15" x14ac:dyDescent="0.3">
      <c r="A27" s="186"/>
      <c r="B27" s="187"/>
      <c r="C27" s="188"/>
      <c r="D27" s="188"/>
      <c r="E27" s="188"/>
      <c r="F27" s="188"/>
      <c r="G27" s="188"/>
      <c r="H27" s="188"/>
      <c r="I27" s="188"/>
      <c r="J27" s="188"/>
      <c r="K27" s="188"/>
      <c r="L27" s="188"/>
      <c r="M27" s="188"/>
      <c r="N27" s="189"/>
      <c r="O27" s="189"/>
    </row>
    <row r="28" spans="1:15" ht="19.2" x14ac:dyDescent="0.3">
      <c r="A28" s="190" t="s">
        <v>64</v>
      </c>
      <c r="B28" s="191"/>
      <c r="C28" s="191"/>
      <c r="D28" s="191"/>
      <c r="E28" s="191"/>
      <c r="F28" s="191"/>
      <c r="G28" s="191"/>
      <c r="H28" s="191"/>
      <c r="I28" s="191"/>
      <c r="J28" s="191"/>
      <c r="K28" s="191"/>
      <c r="L28" s="191"/>
      <c r="M28" s="191"/>
      <c r="N28" s="192"/>
      <c r="O28" s="193"/>
    </row>
    <row r="29" spans="1:15" x14ac:dyDescent="0.3">
      <c r="A29" s="194" t="s">
        <v>65</v>
      </c>
      <c r="B29" s="195">
        <v>5667.6360000000004</v>
      </c>
      <c r="C29" s="195">
        <v>5661.91</v>
      </c>
      <c r="D29" s="195">
        <v>5578.9319999999998</v>
      </c>
      <c r="E29" s="196">
        <v>6171.8990000000003</v>
      </c>
      <c r="F29" s="195">
        <v>6171.8990000000003</v>
      </c>
      <c r="G29" s="195">
        <v>5675.8370000000004</v>
      </c>
      <c r="H29" s="196">
        <v>6413.2839999999997</v>
      </c>
      <c r="I29" s="195">
        <v>6711.366</v>
      </c>
      <c r="J29" s="195">
        <v>5130.4430000000002</v>
      </c>
      <c r="K29" s="196">
        <v>6839.7979999999998</v>
      </c>
      <c r="L29" s="195">
        <v>6841.5889999999999</v>
      </c>
      <c r="M29" s="195">
        <v>6841.5889999999999</v>
      </c>
      <c r="N29" s="197">
        <v>0.92600000000000005</v>
      </c>
      <c r="O29" s="198">
        <v>0.91500000000000004</v>
      </c>
    </row>
    <row r="30" spans="1:15" ht="19.2" x14ac:dyDescent="0.3">
      <c r="A30" s="199" t="s">
        <v>66</v>
      </c>
      <c r="B30" s="107">
        <v>1714.4269999999999</v>
      </c>
      <c r="C30" s="72">
        <v>1709.4269999999999</v>
      </c>
      <c r="D30" s="72">
        <v>1705.566</v>
      </c>
      <c r="E30" s="107">
        <v>1708.539</v>
      </c>
      <c r="F30" s="72">
        <v>1723.539</v>
      </c>
      <c r="G30" s="72">
        <v>1810.479</v>
      </c>
      <c r="H30" s="107">
        <v>1822.6389999999999</v>
      </c>
      <c r="I30" s="72">
        <v>1820.0070000000001</v>
      </c>
      <c r="J30" s="72">
        <v>1851.4349999999999</v>
      </c>
      <c r="K30" s="107">
        <v>1951.3409999999999</v>
      </c>
      <c r="L30" s="72">
        <v>1951.3409999999999</v>
      </c>
      <c r="M30" s="73">
        <v>1951.3409999999999</v>
      </c>
      <c r="N30" s="200">
        <v>1.0169999999999999</v>
      </c>
      <c r="O30" s="201">
        <v>1.016</v>
      </c>
    </row>
    <row r="31" spans="1:15" x14ac:dyDescent="0.3">
      <c r="A31" s="199" t="s">
        <v>98</v>
      </c>
      <c r="B31" s="21">
        <v>3952.9079999999999</v>
      </c>
      <c r="C31" s="77">
        <v>3952.1819999999998</v>
      </c>
      <c r="D31" s="77">
        <v>3873.0650000000001</v>
      </c>
      <c r="E31" s="21">
        <v>4461.6580000000004</v>
      </c>
      <c r="F31" s="77">
        <v>4446.6580000000004</v>
      </c>
      <c r="G31" s="77">
        <v>3855.665</v>
      </c>
      <c r="H31" s="21">
        <v>4589.2290000000003</v>
      </c>
      <c r="I31" s="77">
        <v>4889.933</v>
      </c>
      <c r="J31" s="77">
        <v>3255.0329999999999</v>
      </c>
      <c r="K31" s="21">
        <v>4878.99</v>
      </c>
      <c r="L31" s="77">
        <v>4880.8310000000001</v>
      </c>
      <c r="M31" s="78">
        <v>4880.8310000000001</v>
      </c>
      <c r="N31" s="202">
        <v>0.88700000000000001</v>
      </c>
      <c r="O31" s="203">
        <v>0.873</v>
      </c>
    </row>
    <row r="32" spans="1:15" ht="19.2" x14ac:dyDescent="0.3">
      <c r="A32" s="199" t="s">
        <v>75</v>
      </c>
      <c r="B32" s="122">
        <v>0.30099999999999999</v>
      </c>
      <c r="C32" s="123">
        <v>0.30099999999999999</v>
      </c>
      <c r="D32" s="123">
        <v>0.30099999999999999</v>
      </c>
      <c r="E32" s="122">
        <v>1.702</v>
      </c>
      <c r="F32" s="123">
        <v>1.702</v>
      </c>
      <c r="G32" s="123">
        <v>9.6929999999999996</v>
      </c>
      <c r="H32" s="122">
        <v>1.4159999999999999</v>
      </c>
      <c r="I32" s="123">
        <v>1.4259999999999999</v>
      </c>
      <c r="J32" s="123">
        <v>23.975000000000001</v>
      </c>
      <c r="K32" s="122">
        <v>9.4670000000000005</v>
      </c>
      <c r="L32" s="123">
        <v>9.4169999999999998</v>
      </c>
      <c r="M32" s="204">
        <v>9.4169999999999998</v>
      </c>
      <c r="N32" s="205">
        <v>3.367</v>
      </c>
      <c r="O32" s="206">
        <v>3.3769999999999998</v>
      </c>
    </row>
    <row r="33" spans="1:15" ht="19.2" x14ac:dyDescent="0.3">
      <c r="A33" s="207" t="s">
        <v>99</v>
      </c>
      <c r="B33" s="104">
        <v>1759.066</v>
      </c>
      <c r="C33" s="104">
        <v>1759.7919999999999</v>
      </c>
      <c r="D33" s="104">
        <v>1772.511</v>
      </c>
      <c r="E33" s="208">
        <v>1603.4749999999999</v>
      </c>
      <c r="F33" s="104">
        <v>1603.4749999999999</v>
      </c>
      <c r="G33" s="104">
        <v>1586.1469999999999</v>
      </c>
      <c r="H33" s="208">
        <v>1617.5150000000001</v>
      </c>
      <c r="I33" s="104">
        <v>1620.807</v>
      </c>
      <c r="J33" s="104">
        <v>2045.7329999999999</v>
      </c>
      <c r="K33" s="208">
        <v>1674.462</v>
      </c>
      <c r="L33" s="104">
        <v>1625.384</v>
      </c>
      <c r="M33" s="104">
        <v>1625.384</v>
      </c>
      <c r="N33" s="209">
        <v>1.056</v>
      </c>
      <c r="O33" s="210">
        <v>1.0640000000000001</v>
      </c>
    </row>
    <row r="34" spans="1:15" ht="19.2" x14ac:dyDescent="0.3">
      <c r="A34" s="199" t="s">
        <v>77</v>
      </c>
      <c r="B34" s="107">
        <v>0.71599999999999997</v>
      </c>
      <c r="C34" s="72">
        <v>0.71599999999999997</v>
      </c>
      <c r="D34" s="72">
        <v>0.81</v>
      </c>
      <c r="E34" s="107">
        <v>0.78700000000000003</v>
      </c>
      <c r="F34" s="72">
        <v>0.78700000000000003</v>
      </c>
      <c r="G34" s="72">
        <v>0.88600000000000001</v>
      </c>
      <c r="H34" s="107">
        <v>0.80100000000000005</v>
      </c>
      <c r="I34" s="72">
        <v>0.84599999999999997</v>
      </c>
      <c r="J34" s="72">
        <v>1.0069999999999999</v>
      </c>
      <c r="K34" s="107">
        <v>0.85499999999999998</v>
      </c>
      <c r="L34" s="72">
        <v>0.85499999999999998</v>
      </c>
      <c r="M34" s="73">
        <v>0.85499999999999998</v>
      </c>
      <c r="N34" s="200">
        <v>1.1259999999999999</v>
      </c>
      <c r="O34" s="201">
        <v>1.1100000000000001</v>
      </c>
    </row>
    <row r="35" spans="1:15" ht="28.8" x14ac:dyDescent="0.3">
      <c r="A35" s="199" t="s">
        <v>78</v>
      </c>
      <c r="B35" s="21">
        <v>1543.3779999999999</v>
      </c>
      <c r="C35" s="77">
        <v>1543.3779999999999</v>
      </c>
      <c r="D35" s="77">
        <v>1552.181</v>
      </c>
      <c r="E35" s="21">
        <v>1463.299</v>
      </c>
      <c r="F35" s="77">
        <v>1463.299</v>
      </c>
      <c r="G35" s="77">
        <v>1432.924</v>
      </c>
      <c r="H35" s="21">
        <v>1455.2429999999999</v>
      </c>
      <c r="I35" s="77">
        <v>1455.2429999999999</v>
      </c>
      <c r="J35" s="77">
        <v>1491.7439999999999</v>
      </c>
      <c r="K35" s="21">
        <v>1493.009</v>
      </c>
      <c r="L35" s="77">
        <v>1493.009</v>
      </c>
      <c r="M35" s="78">
        <v>1493.009</v>
      </c>
      <c r="N35" s="202">
        <v>1.0029999999999999</v>
      </c>
      <c r="O35" s="203">
        <v>1.0029999999999999</v>
      </c>
    </row>
    <row r="36" spans="1:15" ht="38.4" x14ac:dyDescent="0.3">
      <c r="A36" s="199" t="s">
        <v>79</v>
      </c>
      <c r="B36" s="21">
        <v>16.010000000000002</v>
      </c>
      <c r="C36" s="77">
        <v>16.010000000000002</v>
      </c>
      <c r="D36" s="77">
        <v>16.010000000000002</v>
      </c>
      <c r="E36" s="21">
        <v>16.010000000000002</v>
      </c>
      <c r="F36" s="77">
        <v>16.010000000000002</v>
      </c>
      <c r="G36" s="77">
        <v>16.009</v>
      </c>
      <c r="H36" s="21">
        <v>16.937999999999999</v>
      </c>
      <c r="I36" s="77">
        <v>16.937999999999999</v>
      </c>
      <c r="J36" s="77">
        <v>23.509</v>
      </c>
      <c r="K36" s="21">
        <v>23.510999999999999</v>
      </c>
      <c r="L36" s="77">
        <v>23.510999999999999</v>
      </c>
      <c r="M36" s="78">
        <v>23.510999999999999</v>
      </c>
      <c r="N36" s="202">
        <v>1.091</v>
      </c>
      <c r="O36" s="203">
        <v>1.091</v>
      </c>
    </row>
    <row r="37" spans="1:15" ht="28.8" x14ac:dyDescent="0.3">
      <c r="A37" s="199" t="s">
        <v>80</v>
      </c>
      <c r="B37" s="21">
        <v>184.28100000000001</v>
      </c>
      <c r="C37" s="77">
        <v>184.28100000000001</v>
      </c>
      <c r="D37" s="77">
        <v>184.166</v>
      </c>
      <c r="E37" s="21">
        <v>114.871</v>
      </c>
      <c r="F37" s="77">
        <v>114.871</v>
      </c>
      <c r="G37" s="77">
        <v>106.849</v>
      </c>
      <c r="H37" s="21">
        <v>140.072</v>
      </c>
      <c r="I37" s="77">
        <v>139.672</v>
      </c>
      <c r="J37" s="77">
        <v>50.113</v>
      </c>
      <c r="K37" s="21">
        <v>148.77500000000001</v>
      </c>
      <c r="L37" s="77">
        <v>98.775000000000006</v>
      </c>
      <c r="M37" s="78">
        <v>98.775000000000006</v>
      </c>
      <c r="N37" s="202">
        <v>0.748</v>
      </c>
      <c r="O37" s="203">
        <v>0.81799999999999995</v>
      </c>
    </row>
    <row r="38" spans="1:15" ht="19.2" x14ac:dyDescent="0.3">
      <c r="A38" s="199" t="s">
        <v>81</v>
      </c>
      <c r="B38" s="21">
        <v>3.9609999999999999</v>
      </c>
      <c r="C38" s="77">
        <v>4.6870000000000003</v>
      </c>
      <c r="D38" s="77">
        <v>4.4870000000000001</v>
      </c>
      <c r="E38" s="21">
        <v>4.2850000000000001</v>
      </c>
      <c r="F38" s="77">
        <v>4.2850000000000001</v>
      </c>
      <c r="G38" s="77">
        <v>8.0839999999999996</v>
      </c>
      <c r="H38" s="21">
        <v>3.9249999999999998</v>
      </c>
      <c r="I38" s="77">
        <v>4.4749999999999996</v>
      </c>
      <c r="J38" s="77">
        <v>4.6870000000000003</v>
      </c>
      <c r="K38" s="21">
        <v>7.7430000000000003</v>
      </c>
      <c r="L38" s="77">
        <v>7.7430000000000003</v>
      </c>
      <c r="M38" s="78">
        <v>7.7430000000000003</v>
      </c>
      <c r="N38" s="202">
        <v>1.2549999999999999</v>
      </c>
      <c r="O38" s="203">
        <v>1.18</v>
      </c>
    </row>
    <row r="39" spans="1:15" x14ac:dyDescent="0.3">
      <c r="A39" s="199" t="s">
        <v>82</v>
      </c>
      <c r="B39" s="122">
        <v>10.72</v>
      </c>
      <c r="C39" s="123">
        <v>10.72</v>
      </c>
      <c r="D39" s="123">
        <v>14.856999999999999</v>
      </c>
      <c r="E39" s="122">
        <v>4.2229999999999999</v>
      </c>
      <c r="F39" s="123">
        <v>4.2229999999999999</v>
      </c>
      <c r="G39" s="123">
        <v>21.395</v>
      </c>
      <c r="H39" s="122">
        <v>0.53600000000000003</v>
      </c>
      <c r="I39" s="123">
        <v>3.633</v>
      </c>
      <c r="J39" s="123">
        <v>474.673</v>
      </c>
      <c r="K39" s="122">
        <v>0.56899999999999995</v>
      </c>
      <c r="L39" s="123">
        <v>1.4910000000000001</v>
      </c>
      <c r="M39" s="204">
        <v>1.4910000000000001</v>
      </c>
      <c r="N39" s="205">
        <v>31.93</v>
      </c>
      <c r="O39" s="206">
        <v>25.535</v>
      </c>
    </row>
    <row r="40" spans="1:15" ht="19.2" x14ac:dyDescent="0.3">
      <c r="A40" s="207" t="s">
        <v>83</v>
      </c>
      <c r="B40" s="104">
        <v>203.81899999999999</v>
      </c>
      <c r="C40" s="104">
        <v>203.81899999999999</v>
      </c>
      <c r="D40" s="104">
        <v>229.821</v>
      </c>
      <c r="E40" s="208">
        <v>203.56399999999999</v>
      </c>
      <c r="F40" s="104">
        <v>203.56399999999999</v>
      </c>
      <c r="G40" s="104">
        <v>644.31100000000004</v>
      </c>
      <c r="H40" s="208">
        <v>219.52099999999999</v>
      </c>
      <c r="I40" s="104">
        <v>219.80199999999999</v>
      </c>
      <c r="J40" s="104">
        <v>499.298</v>
      </c>
      <c r="K40" s="208">
        <v>227.828</v>
      </c>
      <c r="L40" s="104">
        <v>228.768</v>
      </c>
      <c r="M40" s="211">
        <v>228.768</v>
      </c>
      <c r="N40" s="212">
        <v>1.875</v>
      </c>
      <c r="O40" s="213">
        <v>1.8720000000000001</v>
      </c>
    </row>
    <row r="41" spans="1:15" ht="19.2" x14ac:dyDescent="0.3">
      <c r="A41" s="199" t="s">
        <v>84</v>
      </c>
      <c r="B41" s="107">
        <v>135.95400000000001</v>
      </c>
      <c r="C41" s="72">
        <v>135.95400000000001</v>
      </c>
      <c r="D41" s="72">
        <v>136.864</v>
      </c>
      <c r="E41" s="107">
        <v>136.90100000000001</v>
      </c>
      <c r="F41" s="72">
        <v>136.90100000000001</v>
      </c>
      <c r="G41" s="72">
        <v>501.36500000000001</v>
      </c>
      <c r="H41" s="107">
        <v>147.375</v>
      </c>
      <c r="I41" s="72">
        <v>147.69499999999999</v>
      </c>
      <c r="J41" s="72">
        <v>293.15699999999998</v>
      </c>
      <c r="K41" s="107">
        <v>159.13800000000001</v>
      </c>
      <c r="L41" s="72">
        <v>159.13800000000001</v>
      </c>
      <c r="M41" s="73">
        <v>159.13800000000001</v>
      </c>
      <c r="N41" s="200">
        <v>1.8819999999999999</v>
      </c>
      <c r="O41" s="201">
        <v>1.881</v>
      </c>
    </row>
    <row r="42" spans="1:15" ht="19.2" x14ac:dyDescent="0.3">
      <c r="A42" s="199" t="s">
        <v>85</v>
      </c>
      <c r="B42" s="21">
        <v>67.805000000000007</v>
      </c>
      <c r="C42" s="77">
        <v>67.805000000000007</v>
      </c>
      <c r="D42" s="77">
        <v>82.91</v>
      </c>
      <c r="E42" s="21">
        <v>66.542000000000002</v>
      </c>
      <c r="F42" s="77">
        <v>66.542000000000002</v>
      </c>
      <c r="G42" s="77">
        <v>128.77199999999999</v>
      </c>
      <c r="H42" s="21">
        <v>72.131</v>
      </c>
      <c r="I42" s="77">
        <v>72.091999999999999</v>
      </c>
      <c r="J42" s="77">
        <v>186.101</v>
      </c>
      <c r="K42" s="21">
        <v>60.465000000000003</v>
      </c>
      <c r="L42" s="77">
        <v>61.405000000000001</v>
      </c>
      <c r="M42" s="78">
        <v>61.405000000000001</v>
      </c>
      <c r="N42" s="202">
        <v>1.72</v>
      </c>
      <c r="O42" s="203">
        <v>1.714</v>
      </c>
    </row>
    <row r="43" spans="1:15" x14ac:dyDescent="0.3">
      <c r="A43" s="199" t="s">
        <v>86</v>
      </c>
      <c r="B43" s="21">
        <v>0</v>
      </c>
      <c r="C43" s="77">
        <v>0</v>
      </c>
      <c r="D43" s="77">
        <v>0</v>
      </c>
      <c r="E43" s="21">
        <v>0.121</v>
      </c>
      <c r="F43" s="77">
        <v>0.121</v>
      </c>
      <c r="G43" s="77">
        <v>0</v>
      </c>
      <c r="H43" s="21">
        <v>1.4999999999999999E-2</v>
      </c>
      <c r="I43" s="77">
        <v>1.4999999999999999E-2</v>
      </c>
      <c r="J43" s="77">
        <v>0</v>
      </c>
      <c r="K43" s="21">
        <v>2.5000000000000001E-2</v>
      </c>
      <c r="L43" s="77">
        <v>2.5000000000000001E-2</v>
      </c>
      <c r="M43" s="78">
        <v>2.5000000000000001E-2</v>
      </c>
      <c r="N43" s="202">
        <v>0.155</v>
      </c>
      <c r="O43" s="203">
        <v>0.155</v>
      </c>
    </row>
    <row r="44" spans="1:15" ht="19.2" x14ac:dyDescent="0.3">
      <c r="A44" s="199" t="s">
        <v>87</v>
      </c>
      <c r="B44" s="122">
        <v>0.06</v>
      </c>
      <c r="C44" s="123">
        <v>0.06</v>
      </c>
      <c r="D44" s="123">
        <v>10.047000000000001</v>
      </c>
      <c r="E44" s="122">
        <v>0</v>
      </c>
      <c r="F44" s="123">
        <v>0</v>
      </c>
      <c r="G44" s="123">
        <v>14.173999999999999</v>
      </c>
      <c r="H44" s="122">
        <v>0</v>
      </c>
      <c r="I44" s="123">
        <v>0</v>
      </c>
      <c r="J44" s="123">
        <v>20.04</v>
      </c>
      <c r="K44" s="122">
        <v>8.1999999999999993</v>
      </c>
      <c r="L44" s="123">
        <v>8.1999999999999993</v>
      </c>
      <c r="M44" s="204">
        <v>8.1999999999999993</v>
      </c>
      <c r="N44" s="205">
        <v>6.351</v>
      </c>
      <c r="O44" s="206">
        <v>6.351</v>
      </c>
    </row>
    <row r="45" spans="1:15" ht="19.2" x14ac:dyDescent="0.3">
      <c r="A45" s="207" t="s">
        <v>88</v>
      </c>
      <c r="B45" s="137">
        <v>8.6999999999999994E-2</v>
      </c>
      <c r="C45" s="137">
        <v>8.6999999999999994E-2</v>
      </c>
      <c r="D45" s="137">
        <v>0.33300000000000002</v>
      </c>
      <c r="E45" s="214">
        <v>0</v>
      </c>
      <c r="F45" s="137">
        <v>0</v>
      </c>
      <c r="G45" s="137">
        <v>3.7999999999999999E-2</v>
      </c>
      <c r="H45" s="214">
        <v>0</v>
      </c>
      <c r="I45" s="137">
        <v>0</v>
      </c>
      <c r="J45" s="137">
        <v>316.536</v>
      </c>
      <c r="K45" s="214">
        <v>0</v>
      </c>
      <c r="L45" s="137">
        <v>0</v>
      </c>
      <c r="M45" s="215">
        <v>0</v>
      </c>
      <c r="N45" s="197">
        <v>3642.6089999999999</v>
      </c>
      <c r="O45" s="213">
        <v>3642.6089999999999</v>
      </c>
    </row>
    <row r="46" spans="1:15" x14ac:dyDescent="0.3">
      <c r="A46" s="171" t="s">
        <v>3</v>
      </c>
      <c r="B46" s="82">
        <v>7630.6080000000002</v>
      </c>
      <c r="C46" s="82">
        <v>7625.6080000000002</v>
      </c>
      <c r="D46" s="82">
        <v>7581.5969999999998</v>
      </c>
      <c r="E46" s="42">
        <v>7978.9380000000001</v>
      </c>
      <c r="F46" s="82">
        <v>7978.9380000000001</v>
      </c>
      <c r="G46" s="82">
        <v>7906.3329999999996</v>
      </c>
      <c r="H46" s="42">
        <v>8250.32</v>
      </c>
      <c r="I46" s="82">
        <v>8551.9750000000004</v>
      </c>
      <c r="J46" s="82">
        <v>7992.01</v>
      </c>
      <c r="K46" s="42">
        <v>8742.0879999999997</v>
      </c>
      <c r="L46" s="82">
        <v>8695.741</v>
      </c>
      <c r="M46" s="172">
        <v>8695.741</v>
      </c>
      <c r="N46" s="216">
        <v>0.98699999999999999</v>
      </c>
      <c r="O46" s="217">
        <v>0.97899999999999998</v>
      </c>
    </row>
    <row r="47" spans="1:15" x14ac:dyDescent="0.3">
      <c r="A47" s="218"/>
      <c r="B47" s="219"/>
      <c r="C47" s="219"/>
      <c r="D47" s="220"/>
      <c r="E47" s="219"/>
      <c r="F47" s="219"/>
      <c r="G47" s="220"/>
      <c r="H47" s="219"/>
      <c r="I47" s="219"/>
      <c r="J47" s="220"/>
      <c r="K47" s="219"/>
      <c r="L47" s="220"/>
      <c r="M47" s="220"/>
      <c r="N47" s="220"/>
      <c r="O47" s="221"/>
    </row>
    <row r="48" spans="1:15" x14ac:dyDescent="0.3">
      <c r="A48" s="222"/>
      <c r="B48" s="222"/>
      <c r="C48" s="222"/>
      <c r="D48" s="223"/>
      <c r="E48" s="222"/>
      <c r="F48" s="222"/>
      <c r="G48" s="223"/>
      <c r="H48" s="222"/>
      <c r="I48" s="222"/>
      <c r="J48" s="223"/>
      <c r="K48" s="222"/>
      <c r="L48" s="223"/>
      <c r="M48" s="223"/>
      <c r="N48" s="223"/>
      <c r="O48" s="22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47"/>
  <sheetViews>
    <sheetView showGridLines="0" workbookViewId="0">
      <selection activeCell="E17" sqref="E17"/>
    </sheetView>
  </sheetViews>
  <sheetFormatPr defaultRowHeight="14.4" x14ac:dyDescent="0.3"/>
  <cols>
    <col min="1" max="1" width="12.6640625" customWidth="1"/>
    <col min="2" max="2" width="6.109375" customWidth="1"/>
    <col min="3" max="4" width="5.33203125" customWidth="1"/>
    <col min="5" max="7" width="6.109375" customWidth="1"/>
    <col min="8" max="9" width="5.33203125" customWidth="1"/>
  </cols>
  <sheetData>
    <row r="1" spans="1:9" x14ac:dyDescent="0.3">
      <c r="A1" s="147" t="s">
        <v>89</v>
      </c>
      <c r="B1" s="151"/>
      <c r="C1" s="226"/>
      <c r="D1" s="226"/>
      <c r="E1" s="151"/>
      <c r="F1" s="151"/>
      <c r="G1" s="151"/>
      <c r="H1" s="226"/>
      <c r="I1" s="226"/>
    </row>
    <row r="2" spans="1:9" x14ac:dyDescent="0.3">
      <c r="A2" s="153"/>
      <c r="B2" s="153"/>
      <c r="C2" s="153"/>
      <c r="D2" s="153"/>
      <c r="E2" s="153"/>
      <c r="F2" s="153"/>
      <c r="G2" s="153"/>
      <c r="H2" s="226"/>
      <c r="I2" s="226"/>
    </row>
    <row r="3" spans="1:9" x14ac:dyDescent="0.3">
      <c r="A3" s="46" t="s">
        <v>100</v>
      </c>
      <c r="B3" s="47"/>
      <c r="C3" s="47"/>
      <c r="D3" s="47"/>
      <c r="E3" s="47"/>
      <c r="F3" s="47"/>
      <c r="G3" s="47"/>
      <c r="H3" s="47"/>
      <c r="I3" s="47"/>
    </row>
    <row r="4" spans="1:9" x14ac:dyDescent="0.3">
      <c r="A4" s="225" t="s">
        <v>28</v>
      </c>
      <c r="B4" s="49"/>
      <c r="C4" s="49"/>
      <c r="D4" s="49"/>
      <c r="E4" s="49"/>
      <c r="F4" s="49"/>
      <c r="G4" s="49"/>
      <c r="H4" s="49"/>
      <c r="I4" s="49"/>
    </row>
    <row r="5" spans="1:9" x14ac:dyDescent="0.3">
      <c r="A5" s="50" t="s">
        <v>29</v>
      </c>
      <c r="B5" s="51"/>
      <c r="C5" s="51"/>
      <c r="D5" s="51"/>
      <c r="E5" s="51"/>
      <c r="F5" s="51"/>
      <c r="G5" s="51"/>
      <c r="H5" s="51"/>
      <c r="I5" s="51" t="s">
        <v>63</v>
      </c>
    </row>
    <row r="6" spans="1:9" x14ac:dyDescent="0.3">
      <c r="A6" s="52" t="s">
        <v>30</v>
      </c>
      <c r="B6" s="53"/>
      <c r="C6" s="53"/>
      <c r="D6" s="53"/>
      <c r="E6" s="53"/>
      <c r="F6" s="53"/>
      <c r="G6" s="53"/>
      <c r="H6" s="53"/>
      <c r="I6" s="53" t="s">
        <v>63</v>
      </c>
    </row>
    <row r="7" spans="1:9" x14ac:dyDescent="0.3">
      <c r="A7" s="52" t="s">
        <v>31</v>
      </c>
      <c r="B7" s="53"/>
      <c r="C7" s="53"/>
      <c r="D7" s="53"/>
      <c r="E7" s="53"/>
      <c r="F7" s="53"/>
      <c r="G7" s="53"/>
      <c r="H7" s="53"/>
      <c r="I7" s="53" t="s">
        <v>63</v>
      </c>
    </row>
    <row r="8" spans="1:9" x14ac:dyDescent="0.3">
      <c r="A8" s="52" t="s">
        <v>32</v>
      </c>
      <c r="B8" s="53"/>
      <c r="C8" s="53"/>
      <c r="D8" s="53"/>
      <c r="E8" s="53"/>
      <c r="F8" s="53"/>
      <c r="G8" s="53"/>
      <c r="H8" s="53"/>
      <c r="I8" s="53" t="s">
        <v>63</v>
      </c>
    </row>
    <row r="9" spans="1:9" x14ac:dyDescent="0.3">
      <c r="A9" s="52" t="s">
        <v>33</v>
      </c>
      <c r="B9" s="53"/>
      <c r="C9" s="53"/>
      <c r="D9" s="53"/>
      <c r="E9" s="53"/>
      <c r="F9" s="53"/>
      <c r="G9" s="53"/>
      <c r="H9" s="53"/>
      <c r="I9" s="53" t="s">
        <v>63</v>
      </c>
    </row>
    <row r="10" spans="1:9" x14ac:dyDescent="0.3">
      <c r="A10" s="52" t="s">
        <v>34</v>
      </c>
      <c r="B10" s="53"/>
      <c r="C10" s="53"/>
      <c r="D10" s="53"/>
      <c r="E10" s="53"/>
      <c r="F10" s="53"/>
      <c r="G10" s="53"/>
      <c r="H10" s="53"/>
      <c r="I10" s="53" t="s">
        <v>63</v>
      </c>
    </row>
    <row r="11" spans="1:9" x14ac:dyDescent="0.3">
      <c r="A11" s="52" t="s">
        <v>35</v>
      </c>
      <c r="B11" s="53"/>
      <c r="C11" s="53"/>
      <c r="D11" s="53"/>
      <c r="E11" s="53"/>
      <c r="F11" s="53"/>
      <c r="G11" s="53"/>
      <c r="H11" s="53"/>
      <c r="I11" s="53" t="s">
        <v>63</v>
      </c>
    </row>
    <row r="12" spans="1:9" x14ac:dyDescent="0.3">
      <c r="A12" s="52" t="s">
        <v>36</v>
      </c>
      <c r="B12" s="53"/>
      <c r="C12" s="53"/>
      <c r="D12" s="53"/>
      <c r="E12" s="53"/>
      <c r="F12" s="53"/>
      <c r="G12" s="53"/>
      <c r="H12" s="53"/>
      <c r="I12" s="53" t="s">
        <v>63</v>
      </c>
    </row>
    <row r="13" spans="1:9" x14ac:dyDescent="0.3">
      <c r="A13" s="52" t="s">
        <v>37</v>
      </c>
      <c r="B13" s="53"/>
      <c r="C13" s="53"/>
      <c r="D13" s="53"/>
      <c r="E13" s="53"/>
      <c r="F13" s="53"/>
      <c r="G13" s="53"/>
      <c r="H13" s="53"/>
      <c r="I13" s="53" t="s">
        <v>63</v>
      </c>
    </row>
    <row r="14" spans="1:9" ht="58.8" x14ac:dyDescent="0.3">
      <c r="A14" s="154" t="s">
        <v>38</v>
      </c>
      <c r="B14" s="227" t="s">
        <v>93</v>
      </c>
      <c r="C14" s="228" t="s">
        <v>41</v>
      </c>
      <c r="D14" s="229" t="s">
        <v>101</v>
      </c>
      <c r="E14" s="230" t="s">
        <v>102</v>
      </c>
      <c r="F14" s="231"/>
      <c r="G14" s="231"/>
      <c r="H14" s="228" t="s">
        <v>41</v>
      </c>
      <c r="I14" s="232" t="s">
        <v>101</v>
      </c>
    </row>
    <row r="15" spans="1:9" x14ac:dyDescent="0.3">
      <c r="A15" s="158" t="s">
        <v>2</v>
      </c>
      <c r="B15" s="233" t="s">
        <v>48</v>
      </c>
      <c r="C15" s="163" t="s">
        <v>49</v>
      </c>
      <c r="D15" s="234"/>
      <c r="E15" s="235" t="s">
        <v>50</v>
      </c>
      <c r="F15" s="159" t="s">
        <v>17</v>
      </c>
      <c r="G15" s="159" t="s">
        <v>18</v>
      </c>
      <c r="H15" s="163" t="s">
        <v>51</v>
      </c>
      <c r="I15" s="71"/>
    </row>
    <row r="16" spans="1:9" x14ac:dyDescent="0.3">
      <c r="A16" s="165" t="s">
        <v>52</v>
      </c>
      <c r="B16" s="73">
        <v>941.44500000000005</v>
      </c>
      <c r="C16" s="201">
        <v>5.3999999999999999E-2</v>
      </c>
      <c r="D16" s="201">
        <v>0.11</v>
      </c>
      <c r="E16" s="107">
        <v>1011.64</v>
      </c>
      <c r="F16" s="72">
        <v>1072.5809999999999</v>
      </c>
      <c r="G16" s="72">
        <v>1102.5709999999999</v>
      </c>
      <c r="H16" s="201">
        <v>5.3999999999999999E-2</v>
      </c>
      <c r="I16" s="236">
        <v>0.113</v>
      </c>
    </row>
    <row r="17" spans="1:9" x14ac:dyDescent="0.3">
      <c r="A17" s="168" t="s">
        <v>53</v>
      </c>
      <c r="B17" s="78">
        <v>207.52699999999999</v>
      </c>
      <c r="C17" s="203">
        <v>0.08</v>
      </c>
      <c r="D17" s="202">
        <v>2.1999999999999999E-2</v>
      </c>
      <c r="E17" s="21">
        <v>208.12200000000001</v>
      </c>
      <c r="F17" s="77">
        <v>221.78</v>
      </c>
      <c r="G17" s="77">
        <v>229.417</v>
      </c>
      <c r="H17" s="203">
        <v>3.4000000000000002E-2</v>
      </c>
      <c r="I17" s="237">
        <v>2.4E-2</v>
      </c>
    </row>
    <row r="18" spans="1:9" x14ac:dyDescent="0.3">
      <c r="A18" s="168" t="s">
        <v>54</v>
      </c>
      <c r="B18" s="78">
        <v>507.22800000000001</v>
      </c>
      <c r="C18" s="203">
        <v>2.1999999999999999E-2</v>
      </c>
      <c r="D18" s="202">
        <v>5.8000000000000003E-2</v>
      </c>
      <c r="E18" s="21">
        <v>495.13400000000001</v>
      </c>
      <c r="F18" s="77">
        <v>522.04</v>
      </c>
      <c r="G18" s="77">
        <v>539.19299999999998</v>
      </c>
      <c r="H18" s="203">
        <v>2.1000000000000001E-2</v>
      </c>
      <c r="I18" s="237">
        <v>5.6000000000000001E-2</v>
      </c>
    </row>
    <row r="19" spans="1:9" x14ac:dyDescent="0.3">
      <c r="A19" s="168" t="s">
        <v>55</v>
      </c>
      <c r="B19" s="78">
        <v>445.93900000000002</v>
      </c>
      <c r="C19" s="238">
        <v>0.155</v>
      </c>
      <c r="D19" s="202">
        <v>5.1999999999999998E-2</v>
      </c>
      <c r="E19" s="21">
        <v>435.43900000000002</v>
      </c>
      <c r="F19" s="77">
        <v>461.08699999999999</v>
      </c>
      <c r="G19" s="77">
        <v>482.38799999999998</v>
      </c>
      <c r="H19" s="203">
        <v>2.7E-2</v>
      </c>
      <c r="I19" s="237">
        <v>0.05</v>
      </c>
    </row>
    <row r="20" spans="1:9" x14ac:dyDescent="0.3">
      <c r="A20" s="168" t="s">
        <v>56</v>
      </c>
      <c r="B20" s="78">
        <v>801.32</v>
      </c>
      <c r="C20" s="203">
        <v>3.6999999999999998E-2</v>
      </c>
      <c r="D20" s="202">
        <v>9.4E-2</v>
      </c>
      <c r="E20" s="21">
        <v>900.08</v>
      </c>
      <c r="F20" s="77">
        <v>928.03200000000004</v>
      </c>
      <c r="G20" s="77">
        <v>952.58799999999997</v>
      </c>
      <c r="H20" s="203">
        <v>5.8999999999999997E-2</v>
      </c>
      <c r="I20" s="237">
        <v>9.8000000000000004E-2</v>
      </c>
    </row>
    <row r="21" spans="1:9" x14ac:dyDescent="0.3">
      <c r="A21" s="168" t="s">
        <v>57</v>
      </c>
      <c r="B21" s="78">
        <v>4037.364</v>
      </c>
      <c r="C21" s="203">
        <v>1.4999999999999999E-2</v>
      </c>
      <c r="D21" s="202">
        <v>0.46899999999999997</v>
      </c>
      <c r="E21" s="21">
        <v>3931.7150000000001</v>
      </c>
      <c r="F21" s="77">
        <v>4002.7829999999999</v>
      </c>
      <c r="G21" s="77">
        <v>4148.9520000000002</v>
      </c>
      <c r="H21" s="203">
        <v>8.9999999999999993E-3</v>
      </c>
      <c r="I21" s="237">
        <v>0.441</v>
      </c>
    </row>
    <row r="22" spans="1:9" x14ac:dyDescent="0.3">
      <c r="A22" s="168" t="s">
        <v>58</v>
      </c>
      <c r="B22" s="78">
        <v>594.31600000000003</v>
      </c>
      <c r="C22" s="203">
        <v>0.75900000000000001</v>
      </c>
      <c r="D22" s="203">
        <v>0.05</v>
      </c>
      <c r="E22" s="21">
        <v>646.76400000000001</v>
      </c>
      <c r="F22" s="77">
        <v>669.58199999999999</v>
      </c>
      <c r="G22" s="77">
        <v>696.74800000000005</v>
      </c>
      <c r="H22" s="203">
        <v>5.3999999999999999E-2</v>
      </c>
      <c r="I22" s="237">
        <v>7.0999999999999994E-2</v>
      </c>
    </row>
    <row r="23" spans="1:9" x14ac:dyDescent="0.3">
      <c r="A23" s="168" t="s">
        <v>59</v>
      </c>
      <c r="B23" s="78">
        <v>664.51499999999999</v>
      </c>
      <c r="C23" s="203">
        <v>-3.2000000000000001E-2</v>
      </c>
      <c r="D23" s="203">
        <v>8.5000000000000006E-2</v>
      </c>
      <c r="E23" s="21">
        <v>805.20399999999995</v>
      </c>
      <c r="F23" s="77">
        <v>857.52099999999996</v>
      </c>
      <c r="G23" s="77">
        <v>907.96100000000001</v>
      </c>
      <c r="H23" s="203">
        <v>0.11</v>
      </c>
      <c r="I23" s="237">
        <v>8.7999999999999995E-2</v>
      </c>
    </row>
    <row r="24" spans="1:9" x14ac:dyDescent="0.3">
      <c r="A24" s="168" t="s">
        <v>60</v>
      </c>
      <c r="B24" s="78">
        <v>496.08699999999999</v>
      </c>
      <c r="C24" s="203">
        <v>0.02</v>
      </c>
      <c r="D24" s="203">
        <v>0.06</v>
      </c>
      <c r="E24" s="21">
        <v>520.57100000000003</v>
      </c>
      <c r="F24" s="77">
        <v>552.41800000000001</v>
      </c>
      <c r="G24" s="77">
        <v>580.65499999999997</v>
      </c>
      <c r="H24" s="203">
        <v>5.3999999999999999E-2</v>
      </c>
      <c r="I24" s="237">
        <v>5.8999999999999997E-2</v>
      </c>
    </row>
    <row r="25" spans="1:9" x14ac:dyDescent="0.3">
      <c r="A25" s="171" t="s">
        <v>3</v>
      </c>
      <c r="B25" s="172">
        <v>8695.741</v>
      </c>
      <c r="C25" s="239">
        <v>4.4999999999999998E-2</v>
      </c>
      <c r="D25" s="239">
        <v>1</v>
      </c>
      <c r="E25" s="42">
        <v>8954.6689999999999</v>
      </c>
      <c r="F25" s="82">
        <v>9287.8240000000005</v>
      </c>
      <c r="G25" s="82">
        <v>9640.473</v>
      </c>
      <c r="H25" s="239">
        <v>3.5000000000000003E-2</v>
      </c>
      <c r="I25" s="240">
        <v>1</v>
      </c>
    </row>
    <row r="26" spans="1:9" ht="19.2" x14ac:dyDescent="0.3">
      <c r="A26" s="86" t="s">
        <v>96</v>
      </c>
      <c r="B26" s="241">
        <v>-46.347000000000001</v>
      </c>
      <c r="C26" s="242"/>
      <c r="D26" s="242"/>
      <c r="E26" s="243">
        <v>-262.012</v>
      </c>
      <c r="F26" s="244">
        <v>-287.399</v>
      </c>
      <c r="G26" s="244">
        <v>-299.60199999999998</v>
      </c>
      <c r="H26" s="242"/>
      <c r="I26" s="245"/>
    </row>
    <row r="27" spans="1:9" x14ac:dyDescent="0.3">
      <c r="A27" s="186"/>
      <c r="B27" s="246"/>
      <c r="C27" s="189"/>
      <c r="D27" s="189"/>
      <c r="E27" s="246"/>
      <c r="F27" s="246"/>
      <c r="G27" s="246"/>
      <c r="H27" s="189"/>
      <c r="I27" s="189"/>
    </row>
    <row r="28" spans="1:9" ht="19.2" x14ac:dyDescent="0.3">
      <c r="A28" s="190" t="s">
        <v>64</v>
      </c>
      <c r="B28" s="137"/>
      <c r="C28" s="193"/>
      <c r="D28" s="193"/>
      <c r="E28" s="137"/>
      <c r="F28" s="137"/>
      <c r="G28" s="123"/>
      <c r="H28" s="193"/>
      <c r="I28" s="193"/>
    </row>
    <row r="29" spans="1:9" x14ac:dyDescent="0.3">
      <c r="A29" s="194" t="s">
        <v>65</v>
      </c>
      <c r="B29" s="247">
        <v>6841.5889999999999</v>
      </c>
      <c r="C29" s="248">
        <v>6.5000000000000002E-2</v>
      </c>
      <c r="D29" s="248">
        <v>0.72199999999999998</v>
      </c>
      <c r="E29" s="196">
        <v>6969.1120000000001</v>
      </c>
      <c r="F29" s="195">
        <v>7219.08</v>
      </c>
      <c r="G29" s="195">
        <v>7490.6270000000004</v>
      </c>
      <c r="H29" s="248">
        <v>3.1E-2</v>
      </c>
      <c r="I29" s="249">
        <v>0.78</v>
      </c>
    </row>
    <row r="30" spans="1:9" ht="19.2" x14ac:dyDescent="0.3">
      <c r="A30" s="199" t="s">
        <v>66</v>
      </c>
      <c r="B30" s="74">
        <v>1951.3409999999999</v>
      </c>
      <c r="C30" s="201">
        <v>4.4999999999999998E-2</v>
      </c>
      <c r="D30" s="201">
        <v>0.22700000000000001</v>
      </c>
      <c r="E30" s="107">
        <v>2060.098</v>
      </c>
      <c r="F30" s="72">
        <v>2193.9340000000002</v>
      </c>
      <c r="G30" s="73">
        <v>2288.7310000000002</v>
      </c>
      <c r="H30" s="200">
        <v>5.5E-2</v>
      </c>
      <c r="I30" s="201">
        <v>0.23200000000000001</v>
      </c>
    </row>
    <row r="31" spans="1:9" x14ac:dyDescent="0.3">
      <c r="A31" s="199" t="s">
        <v>98</v>
      </c>
      <c r="B31" s="15">
        <v>4880.8310000000001</v>
      </c>
      <c r="C31" s="203">
        <v>7.2999999999999995E-2</v>
      </c>
      <c r="D31" s="203">
        <v>0.49299999999999999</v>
      </c>
      <c r="E31" s="21">
        <v>4899.0739999999996</v>
      </c>
      <c r="F31" s="77">
        <v>5014.7089999999998</v>
      </c>
      <c r="G31" s="78">
        <v>5191.0709999999999</v>
      </c>
      <c r="H31" s="202">
        <v>2.1000000000000001E-2</v>
      </c>
      <c r="I31" s="203">
        <v>0.54600000000000004</v>
      </c>
    </row>
    <row r="32" spans="1:9" ht="19.2" x14ac:dyDescent="0.3">
      <c r="A32" s="199" t="s">
        <v>75</v>
      </c>
      <c r="B32" s="124">
        <v>9.4169999999999998</v>
      </c>
      <c r="C32" s="250">
        <v>2.1509999999999998</v>
      </c>
      <c r="D32" s="250">
        <v>1E-3</v>
      </c>
      <c r="E32" s="122">
        <v>9.94</v>
      </c>
      <c r="F32" s="123">
        <v>10.436999999999999</v>
      </c>
      <c r="G32" s="204">
        <v>10.824999999999999</v>
      </c>
      <c r="H32" s="251">
        <v>4.8000000000000001E-2</v>
      </c>
      <c r="I32" s="250">
        <v>1E-3</v>
      </c>
    </row>
    <row r="33" spans="1:9" ht="19.2" x14ac:dyDescent="0.3">
      <c r="A33" s="207" t="s">
        <v>99</v>
      </c>
      <c r="B33" s="211">
        <v>1625.384</v>
      </c>
      <c r="C33" s="252">
        <v>-2.5999999999999999E-2</v>
      </c>
      <c r="D33" s="252">
        <v>0.218</v>
      </c>
      <c r="E33" s="208">
        <v>1749.5419999999999</v>
      </c>
      <c r="F33" s="104">
        <v>1816.3019999999999</v>
      </c>
      <c r="G33" s="211">
        <v>1884.087</v>
      </c>
      <c r="H33" s="253">
        <v>0.05</v>
      </c>
      <c r="I33" s="254">
        <v>0.193</v>
      </c>
    </row>
    <row r="34" spans="1:9" ht="19.2" x14ac:dyDescent="0.3">
      <c r="A34" s="199" t="s">
        <v>77</v>
      </c>
      <c r="B34" s="74">
        <v>0.85499999999999998</v>
      </c>
      <c r="C34" s="255">
        <v>6.0999999999999999E-2</v>
      </c>
      <c r="D34" s="255">
        <v>0</v>
      </c>
      <c r="E34" s="107">
        <v>0.874</v>
      </c>
      <c r="F34" s="72">
        <v>0.88700000000000001</v>
      </c>
      <c r="G34" s="73">
        <v>0.92800000000000005</v>
      </c>
      <c r="H34" s="256">
        <v>2.8000000000000001E-2</v>
      </c>
      <c r="I34" s="255">
        <v>0</v>
      </c>
    </row>
    <row r="35" spans="1:9" ht="28.8" x14ac:dyDescent="0.3">
      <c r="A35" s="199" t="s">
        <v>78</v>
      </c>
      <c r="B35" s="15">
        <v>1493.009</v>
      </c>
      <c r="C35" s="238">
        <v>-1.0999999999999999E-2</v>
      </c>
      <c r="D35" s="238">
        <v>0.186</v>
      </c>
      <c r="E35" s="21">
        <v>1613.4390000000001</v>
      </c>
      <c r="F35" s="77">
        <v>1703.596</v>
      </c>
      <c r="G35" s="78">
        <v>1766.93</v>
      </c>
      <c r="H35" s="257">
        <v>5.8000000000000003E-2</v>
      </c>
      <c r="I35" s="238">
        <v>0.18</v>
      </c>
    </row>
    <row r="36" spans="1:9" ht="38.4" x14ac:dyDescent="0.3">
      <c r="A36" s="199" t="s">
        <v>79</v>
      </c>
      <c r="B36" s="15">
        <v>23.510999999999999</v>
      </c>
      <c r="C36" s="238">
        <v>0.13700000000000001</v>
      </c>
      <c r="D36" s="238">
        <v>2E-3</v>
      </c>
      <c r="E36" s="21">
        <v>23.512</v>
      </c>
      <c r="F36" s="77">
        <v>23.513000000000002</v>
      </c>
      <c r="G36" s="78">
        <v>24.632000000000001</v>
      </c>
      <c r="H36" s="257">
        <v>1.6E-2</v>
      </c>
      <c r="I36" s="238">
        <v>3.0000000000000001E-3</v>
      </c>
    </row>
    <row r="37" spans="1:9" ht="28.8" x14ac:dyDescent="0.3">
      <c r="A37" s="199" t="s">
        <v>80</v>
      </c>
      <c r="B37" s="15">
        <v>98.775000000000006</v>
      </c>
      <c r="C37" s="238">
        <v>-0.188</v>
      </c>
      <c r="D37" s="238">
        <v>1.4E-2</v>
      </c>
      <c r="E37" s="21">
        <v>104.718</v>
      </c>
      <c r="F37" s="77">
        <v>80.793000000000006</v>
      </c>
      <c r="G37" s="78">
        <v>83.796999999999997</v>
      </c>
      <c r="H37" s="257">
        <v>-5.2999999999999999E-2</v>
      </c>
      <c r="I37" s="238">
        <v>0.01</v>
      </c>
    </row>
    <row r="38" spans="1:9" ht="19.2" x14ac:dyDescent="0.3">
      <c r="A38" s="199" t="s">
        <v>81</v>
      </c>
      <c r="B38" s="15">
        <v>7.7430000000000003</v>
      </c>
      <c r="C38" s="238">
        <v>0.182</v>
      </c>
      <c r="D38" s="238">
        <v>1E-3</v>
      </c>
      <c r="E38" s="21">
        <v>6.3959999999999999</v>
      </c>
      <c r="F38" s="77">
        <v>6.8769999999999998</v>
      </c>
      <c r="G38" s="78">
        <v>7.1340000000000003</v>
      </c>
      <c r="H38" s="257">
        <v>-2.7E-2</v>
      </c>
      <c r="I38" s="238">
        <v>1E-3</v>
      </c>
    </row>
    <row r="39" spans="1:9" x14ac:dyDescent="0.3">
      <c r="A39" s="199" t="s">
        <v>82</v>
      </c>
      <c r="B39" s="124">
        <v>1.4910000000000001</v>
      </c>
      <c r="C39" s="250">
        <v>-0.48199999999999998</v>
      </c>
      <c r="D39" s="250">
        <v>1.6E-2</v>
      </c>
      <c r="E39" s="122">
        <v>0.60299999999999998</v>
      </c>
      <c r="F39" s="123">
        <v>0.63600000000000001</v>
      </c>
      <c r="G39" s="204">
        <v>0.66600000000000004</v>
      </c>
      <c r="H39" s="251">
        <v>-0.23599999999999999</v>
      </c>
      <c r="I39" s="250">
        <v>0</v>
      </c>
    </row>
    <row r="40" spans="1:9" ht="19.2" x14ac:dyDescent="0.3">
      <c r="A40" s="207" t="s">
        <v>83</v>
      </c>
      <c r="B40" s="211">
        <v>228.768</v>
      </c>
      <c r="C40" s="252">
        <v>3.9E-2</v>
      </c>
      <c r="D40" s="252">
        <v>0.05</v>
      </c>
      <c r="E40" s="208">
        <v>236.01499999999999</v>
      </c>
      <c r="F40" s="104">
        <v>252.44200000000001</v>
      </c>
      <c r="G40" s="211">
        <v>265.75900000000001</v>
      </c>
      <c r="H40" s="253">
        <v>5.0999999999999997E-2</v>
      </c>
      <c r="I40" s="254">
        <v>2.7E-2</v>
      </c>
    </row>
    <row r="41" spans="1:9" ht="28.8" x14ac:dyDescent="0.3">
      <c r="A41" s="199" t="s">
        <v>84</v>
      </c>
      <c r="B41" s="74">
        <v>159.13800000000001</v>
      </c>
      <c r="C41" s="255">
        <v>5.3999999999999999E-2</v>
      </c>
      <c r="D41" s="255">
        <v>3.4000000000000002E-2</v>
      </c>
      <c r="E41" s="107">
        <v>163.97</v>
      </c>
      <c r="F41" s="72">
        <v>176.267</v>
      </c>
      <c r="G41" s="73">
        <v>186.33</v>
      </c>
      <c r="H41" s="256">
        <v>5.3999999999999999E-2</v>
      </c>
      <c r="I41" s="255">
        <v>1.9E-2</v>
      </c>
    </row>
    <row r="42" spans="1:9" ht="19.2" x14ac:dyDescent="0.3">
      <c r="A42" s="199" t="s">
        <v>85</v>
      </c>
      <c r="B42" s="15">
        <v>61.405000000000001</v>
      </c>
      <c r="C42" s="238">
        <v>-3.3000000000000002E-2</v>
      </c>
      <c r="D42" s="238">
        <v>1.4E-2</v>
      </c>
      <c r="E42" s="21">
        <v>63.886000000000003</v>
      </c>
      <c r="F42" s="77">
        <v>67.566999999999993</v>
      </c>
      <c r="G42" s="78">
        <v>70.5</v>
      </c>
      <c r="H42" s="257">
        <v>4.7E-2</v>
      </c>
      <c r="I42" s="238">
        <v>7.0000000000000001E-3</v>
      </c>
    </row>
    <row r="43" spans="1:9" x14ac:dyDescent="0.3">
      <c r="A43" s="199" t="s">
        <v>86</v>
      </c>
      <c r="B43" s="15">
        <v>2.5000000000000001E-2</v>
      </c>
      <c r="C43" s="238" t="s">
        <v>103</v>
      </c>
      <c r="D43" s="238">
        <v>0</v>
      </c>
      <c r="E43" s="21">
        <v>2.5000000000000001E-2</v>
      </c>
      <c r="F43" s="77">
        <v>2.5999999999999999E-2</v>
      </c>
      <c r="G43" s="78">
        <v>2.7E-2</v>
      </c>
      <c r="H43" s="257">
        <v>2.5999999999999999E-2</v>
      </c>
      <c r="I43" s="238">
        <v>0</v>
      </c>
    </row>
    <row r="44" spans="1:9" ht="19.2" x14ac:dyDescent="0.3">
      <c r="A44" s="199" t="s">
        <v>87</v>
      </c>
      <c r="B44" s="124">
        <v>8.1999999999999993</v>
      </c>
      <c r="C44" s="250">
        <v>4.1509999999999998</v>
      </c>
      <c r="D44" s="250">
        <v>2E-3</v>
      </c>
      <c r="E44" s="122">
        <v>8.1340000000000003</v>
      </c>
      <c r="F44" s="123">
        <v>8.5820000000000007</v>
      </c>
      <c r="G44" s="204">
        <v>8.9019999999999992</v>
      </c>
      <c r="H44" s="251">
        <v>2.8000000000000001E-2</v>
      </c>
      <c r="I44" s="250">
        <v>1E-3</v>
      </c>
    </row>
    <row r="45" spans="1:9" x14ac:dyDescent="0.3">
      <c r="A45" s="171" t="s">
        <v>3</v>
      </c>
      <c r="B45" s="172">
        <v>8695.741</v>
      </c>
      <c r="C45" s="216">
        <v>4.4999999999999998E-2</v>
      </c>
      <c r="D45" s="216">
        <v>1</v>
      </c>
      <c r="E45" s="42">
        <v>8954.6689999999999</v>
      </c>
      <c r="F45" s="82">
        <v>9287.8240000000005</v>
      </c>
      <c r="G45" s="172">
        <v>9640.473</v>
      </c>
      <c r="H45" s="258">
        <v>3.5000000000000003E-2</v>
      </c>
      <c r="I45" s="217">
        <v>1</v>
      </c>
    </row>
    <row r="46" spans="1:9" x14ac:dyDescent="0.3">
      <c r="A46" s="218"/>
      <c r="B46" s="220"/>
      <c r="C46" s="220"/>
      <c r="D46" s="220"/>
      <c r="E46" s="220"/>
      <c r="F46" s="220"/>
      <c r="G46" s="220"/>
      <c r="H46" s="221"/>
      <c r="I46" s="221"/>
    </row>
    <row r="47" spans="1:9" x14ac:dyDescent="0.3">
      <c r="A47" s="222"/>
      <c r="B47" s="223"/>
      <c r="C47" s="223"/>
      <c r="D47" s="223"/>
      <c r="E47" s="223"/>
      <c r="F47" s="223"/>
      <c r="G47" s="223"/>
      <c r="H47" s="224"/>
      <c r="I47" s="22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8"/>
  <sheetViews>
    <sheetView showGridLines="0" workbookViewId="0">
      <selection sqref="A1:XFD1048576"/>
    </sheetView>
  </sheetViews>
  <sheetFormatPr defaultRowHeight="14.4" x14ac:dyDescent="0.3"/>
  <cols>
    <col min="1" max="1" width="21.6640625" customWidth="1"/>
    <col min="2" max="5" width="8.44140625" customWidth="1"/>
    <col min="6" max="7" width="6.109375" customWidth="1"/>
    <col min="8" max="10" width="8.44140625" customWidth="1"/>
    <col min="11" max="12" width="6.88671875" customWidth="1"/>
  </cols>
  <sheetData>
    <row r="1" spans="1:12" x14ac:dyDescent="0.3">
      <c r="A1" s="147" t="s">
        <v>98</v>
      </c>
      <c r="B1" s="151"/>
      <c r="C1" s="259"/>
      <c r="D1" s="151"/>
      <c r="E1" s="151"/>
      <c r="F1" s="151"/>
      <c r="G1" s="151"/>
      <c r="H1" s="151"/>
      <c r="I1" s="151"/>
      <c r="J1" s="151"/>
      <c r="K1" s="151"/>
      <c r="L1" s="151"/>
    </row>
    <row r="2" spans="1:12" x14ac:dyDescent="0.3">
      <c r="A2" s="260"/>
      <c r="B2" s="151"/>
      <c r="C2" s="766"/>
      <c r="D2" s="766"/>
      <c r="E2" s="766"/>
      <c r="F2" s="766"/>
      <c r="G2" s="766"/>
      <c r="H2" s="766"/>
      <c r="I2" s="766"/>
      <c r="J2" s="766"/>
      <c r="K2" s="766"/>
      <c r="L2" s="766"/>
    </row>
    <row r="3" spans="1:12" x14ac:dyDescent="0.3">
      <c r="A3" s="261" t="s">
        <v>104</v>
      </c>
      <c r="B3" s="261"/>
      <c r="C3" s="261"/>
      <c r="D3" s="261"/>
      <c r="E3" s="261"/>
      <c r="F3" s="261"/>
      <c r="G3" s="261"/>
      <c r="H3" s="261"/>
      <c r="I3" s="261"/>
      <c r="J3" s="261"/>
      <c r="K3" s="261"/>
      <c r="L3" s="261"/>
    </row>
    <row r="4" spans="1:12" ht="49.2" x14ac:dyDescent="0.3">
      <c r="A4" s="262"/>
      <c r="B4" s="263" t="s">
        <v>39</v>
      </c>
      <c r="C4" s="264"/>
      <c r="D4" s="57"/>
      <c r="E4" s="58" t="s">
        <v>40</v>
      </c>
      <c r="F4" s="265" t="s">
        <v>41</v>
      </c>
      <c r="G4" s="266" t="s">
        <v>42</v>
      </c>
      <c r="H4" s="267" t="s">
        <v>43</v>
      </c>
      <c r="I4" s="268"/>
      <c r="J4" s="268"/>
      <c r="K4" s="265" t="s">
        <v>41</v>
      </c>
      <c r="L4" s="269" t="s">
        <v>105</v>
      </c>
    </row>
    <row r="5" spans="1:12" x14ac:dyDescent="0.3">
      <c r="A5" s="64" t="s">
        <v>2</v>
      </c>
      <c r="B5" s="65" t="s">
        <v>45</v>
      </c>
      <c r="C5" s="65" t="s">
        <v>46</v>
      </c>
      <c r="D5" s="270" t="s">
        <v>47</v>
      </c>
      <c r="E5" s="271" t="s">
        <v>48</v>
      </c>
      <c r="F5" s="272" t="s">
        <v>49</v>
      </c>
      <c r="G5" s="273"/>
      <c r="H5" s="274" t="s">
        <v>50</v>
      </c>
      <c r="I5" s="274" t="s">
        <v>17</v>
      </c>
      <c r="J5" s="275" t="s">
        <v>18</v>
      </c>
      <c r="K5" s="272" t="s">
        <v>51</v>
      </c>
      <c r="L5" s="276"/>
    </row>
    <row r="6" spans="1:12" x14ac:dyDescent="0.3">
      <c r="A6" s="277" t="s">
        <v>106</v>
      </c>
      <c r="B6" s="77">
        <v>4.7450000000000001</v>
      </c>
      <c r="C6" s="77">
        <v>10.795999999999999</v>
      </c>
      <c r="D6" s="77">
        <v>131.429</v>
      </c>
      <c r="E6" s="15">
        <v>44.225999999999999</v>
      </c>
      <c r="F6" s="278">
        <v>1.1040000000000001</v>
      </c>
      <c r="G6" s="278">
        <v>1.2E-2</v>
      </c>
      <c r="H6" s="279">
        <v>46.375999999999998</v>
      </c>
      <c r="I6" s="280">
        <v>48.927999999999997</v>
      </c>
      <c r="J6" s="281">
        <v>50.753999999999998</v>
      </c>
      <c r="K6" s="278">
        <v>4.7E-2</v>
      </c>
      <c r="L6" s="282">
        <v>0.01</v>
      </c>
    </row>
    <row r="7" spans="1:12" x14ac:dyDescent="0.3">
      <c r="A7" s="13" t="s">
        <v>107</v>
      </c>
      <c r="B7" s="77">
        <v>19.055</v>
      </c>
      <c r="C7" s="77">
        <v>36.831000000000003</v>
      </c>
      <c r="D7" s="77">
        <v>46.914999999999999</v>
      </c>
      <c r="E7" s="15">
        <v>24.48</v>
      </c>
      <c r="F7" s="278">
        <v>8.6999999999999994E-2</v>
      </c>
      <c r="G7" s="278">
        <v>8.0000000000000002E-3</v>
      </c>
      <c r="H7" s="279">
        <v>25.837</v>
      </c>
      <c r="I7" s="280">
        <v>27.257000000000001</v>
      </c>
      <c r="J7" s="281">
        <v>28.268000000000001</v>
      </c>
      <c r="K7" s="278">
        <v>4.9000000000000002E-2</v>
      </c>
      <c r="L7" s="282">
        <v>5.0000000000000001E-3</v>
      </c>
    </row>
    <row r="8" spans="1:12" x14ac:dyDescent="0.3">
      <c r="A8" s="13" t="s">
        <v>108</v>
      </c>
      <c r="B8" s="77">
        <v>2.7229999999999999</v>
      </c>
      <c r="C8" s="77">
        <v>2.0680000000000001</v>
      </c>
      <c r="D8" s="77">
        <v>1.754</v>
      </c>
      <c r="E8" s="15">
        <v>3.36</v>
      </c>
      <c r="F8" s="278">
        <v>7.2999999999999995E-2</v>
      </c>
      <c r="G8" s="278">
        <v>1E-3</v>
      </c>
      <c r="H8" s="279">
        <v>4.7549999999999999</v>
      </c>
      <c r="I8" s="280">
        <v>5.016</v>
      </c>
      <c r="J8" s="281">
        <v>5.2</v>
      </c>
      <c r="K8" s="278">
        <v>0.157</v>
      </c>
      <c r="L8" s="282">
        <v>1E-3</v>
      </c>
    </row>
    <row r="9" spans="1:12" x14ac:dyDescent="0.3">
      <c r="A9" s="13" t="s">
        <v>109</v>
      </c>
      <c r="B9" s="77">
        <v>8.4689999999999994</v>
      </c>
      <c r="C9" s="77">
        <v>6.8010000000000002</v>
      </c>
      <c r="D9" s="77">
        <v>11.87</v>
      </c>
      <c r="E9" s="15">
        <v>10.497999999999999</v>
      </c>
      <c r="F9" s="278">
        <v>7.3999999999999996E-2</v>
      </c>
      <c r="G9" s="278">
        <v>2E-3</v>
      </c>
      <c r="H9" s="279">
        <v>10.632</v>
      </c>
      <c r="I9" s="280">
        <v>11.231999999999999</v>
      </c>
      <c r="J9" s="281">
        <v>11.645</v>
      </c>
      <c r="K9" s="278">
        <v>3.5000000000000003E-2</v>
      </c>
      <c r="L9" s="282">
        <v>2E-3</v>
      </c>
    </row>
    <row r="10" spans="1:12" x14ac:dyDescent="0.3">
      <c r="A10" s="13" t="s">
        <v>110</v>
      </c>
      <c r="B10" s="77">
        <v>1.9950000000000001</v>
      </c>
      <c r="C10" s="77">
        <v>2.5350000000000001</v>
      </c>
      <c r="D10" s="77">
        <v>2.5099999999999998</v>
      </c>
      <c r="E10" s="15">
        <v>3.129</v>
      </c>
      <c r="F10" s="278">
        <v>0.16200000000000001</v>
      </c>
      <c r="G10" s="278">
        <v>1E-3</v>
      </c>
      <c r="H10" s="279">
        <v>3.51</v>
      </c>
      <c r="I10" s="280">
        <v>3.7029999999999998</v>
      </c>
      <c r="J10" s="281">
        <v>3.8420000000000001</v>
      </c>
      <c r="K10" s="278">
        <v>7.0999999999999994E-2</v>
      </c>
      <c r="L10" s="282">
        <v>1E-3</v>
      </c>
    </row>
    <row r="11" spans="1:12" x14ac:dyDescent="0.3">
      <c r="A11" s="13" t="s">
        <v>111</v>
      </c>
      <c r="B11" s="77">
        <v>12.026</v>
      </c>
      <c r="C11" s="77">
        <v>5.593</v>
      </c>
      <c r="D11" s="77">
        <v>8.2200000000000006</v>
      </c>
      <c r="E11" s="15">
        <v>5.5439999999999996</v>
      </c>
      <c r="F11" s="278">
        <v>-0.22700000000000001</v>
      </c>
      <c r="G11" s="278">
        <v>2E-3</v>
      </c>
      <c r="H11" s="279">
        <v>6.6059999999999999</v>
      </c>
      <c r="I11" s="280">
        <v>6.9660000000000002</v>
      </c>
      <c r="J11" s="281">
        <v>7.2240000000000002</v>
      </c>
      <c r="K11" s="278">
        <v>9.1999999999999998E-2</v>
      </c>
      <c r="L11" s="282">
        <v>1E-3</v>
      </c>
    </row>
    <row r="12" spans="1:12" x14ac:dyDescent="0.3">
      <c r="A12" s="13" t="s">
        <v>112</v>
      </c>
      <c r="B12" s="77">
        <v>27.027999999999999</v>
      </c>
      <c r="C12" s="77">
        <v>21.791</v>
      </c>
      <c r="D12" s="77">
        <v>22.088000000000001</v>
      </c>
      <c r="E12" s="15">
        <v>35.213999999999999</v>
      </c>
      <c r="F12" s="278">
        <v>9.1999999999999998E-2</v>
      </c>
      <c r="G12" s="278">
        <v>7.0000000000000001E-3</v>
      </c>
      <c r="H12" s="279">
        <v>26.17</v>
      </c>
      <c r="I12" s="280">
        <v>27.608000000000001</v>
      </c>
      <c r="J12" s="281">
        <v>28.638000000000002</v>
      </c>
      <c r="K12" s="278">
        <v>-6.7000000000000004E-2</v>
      </c>
      <c r="L12" s="282">
        <v>6.0000000000000001E-3</v>
      </c>
    </row>
    <row r="13" spans="1:12" x14ac:dyDescent="0.3">
      <c r="A13" s="13" t="s">
        <v>113</v>
      </c>
      <c r="B13" s="77">
        <v>109.17400000000001</v>
      </c>
      <c r="C13" s="77">
        <v>76.278999999999996</v>
      </c>
      <c r="D13" s="77">
        <v>71.040000000000006</v>
      </c>
      <c r="E13" s="15">
        <v>101.306</v>
      </c>
      <c r="F13" s="278">
        <v>-2.5000000000000001E-2</v>
      </c>
      <c r="G13" s="278">
        <v>2.3E-2</v>
      </c>
      <c r="H13" s="279">
        <v>84.828000000000003</v>
      </c>
      <c r="I13" s="280">
        <v>90.953999999999994</v>
      </c>
      <c r="J13" s="281">
        <v>93.930999999999997</v>
      </c>
      <c r="K13" s="278">
        <v>-2.5000000000000001E-2</v>
      </c>
      <c r="L13" s="282">
        <v>1.9E-2</v>
      </c>
    </row>
    <row r="14" spans="1:12" ht="19.2" x14ac:dyDescent="0.3">
      <c r="A14" s="13" t="s">
        <v>69</v>
      </c>
      <c r="B14" s="77">
        <v>158.99600000000001</v>
      </c>
      <c r="C14" s="77">
        <v>193.756</v>
      </c>
      <c r="D14" s="77">
        <v>387.61099999999999</v>
      </c>
      <c r="E14" s="15">
        <v>245.923</v>
      </c>
      <c r="F14" s="278">
        <v>0.156</v>
      </c>
      <c r="G14" s="278">
        <v>6.2E-2</v>
      </c>
      <c r="H14" s="279">
        <v>194.83500000000001</v>
      </c>
      <c r="I14" s="280">
        <v>205.12</v>
      </c>
      <c r="J14" s="281">
        <v>210.517</v>
      </c>
      <c r="K14" s="278">
        <v>-0.05</v>
      </c>
      <c r="L14" s="282">
        <v>4.2999999999999997E-2</v>
      </c>
    </row>
    <row r="15" spans="1:12" ht="19.2" x14ac:dyDescent="0.3">
      <c r="A15" s="13" t="s">
        <v>114</v>
      </c>
      <c r="B15" s="77">
        <v>0</v>
      </c>
      <c r="C15" s="77">
        <v>0.436</v>
      </c>
      <c r="D15" s="77">
        <v>1.5369999999999999</v>
      </c>
      <c r="E15" s="15">
        <v>0.64900000000000002</v>
      </c>
      <c r="F15" s="278">
        <v>0</v>
      </c>
      <c r="G15" s="278">
        <v>0</v>
      </c>
      <c r="H15" s="279">
        <v>0.61899999999999999</v>
      </c>
      <c r="I15" s="280">
        <v>0.65300000000000002</v>
      </c>
      <c r="J15" s="281">
        <v>0.67800000000000005</v>
      </c>
      <c r="K15" s="278">
        <v>1.4999999999999999E-2</v>
      </c>
      <c r="L15" s="282">
        <v>0</v>
      </c>
    </row>
    <row r="16" spans="1:12" x14ac:dyDescent="0.3">
      <c r="A16" s="13" t="s">
        <v>115</v>
      </c>
      <c r="B16" s="77">
        <v>0.99</v>
      </c>
      <c r="C16" s="77">
        <v>1.7909999999999999</v>
      </c>
      <c r="D16" s="77">
        <v>3.1E-2</v>
      </c>
      <c r="E16" s="15">
        <v>1.88</v>
      </c>
      <c r="F16" s="278">
        <v>0.23799999999999999</v>
      </c>
      <c r="G16" s="278">
        <v>0</v>
      </c>
      <c r="H16" s="279">
        <v>1.974</v>
      </c>
      <c r="I16" s="280">
        <v>2.0819999999999999</v>
      </c>
      <c r="J16" s="281">
        <v>2.16</v>
      </c>
      <c r="K16" s="278">
        <v>4.7E-2</v>
      </c>
      <c r="L16" s="278">
        <v>0</v>
      </c>
    </row>
    <row r="17" spans="1:12" x14ac:dyDescent="0.3">
      <c r="A17" s="13" t="s">
        <v>116</v>
      </c>
      <c r="B17" s="77">
        <v>11.178000000000001</v>
      </c>
      <c r="C17" s="77">
        <v>13.372</v>
      </c>
      <c r="D17" s="77">
        <v>20.492000000000001</v>
      </c>
      <c r="E17" s="15">
        <v>14.064</v>
      </c>
      <c r="F17" s="278">
        <v>0.08</v>
      </c>
      <c r="G17" s="278">
        <v>4.0000000000000001E-3</v>
      </c>
      <c r="H17" s="279">
        <v>50.43</v>
      </c>
      <c r="I17" s="280">
        <v>55.259</v>
      </c>
      <c r="J17" s="281">
        <v>59.847999999999999</v>
      </c>
      <c r="K17" s="278">
        <v>0.62</v>
      </c>
      <c r="L17" s="282">
        <v>8.9999999999999993E-3</v>
      </c>
    </row>
    <row r="18" spans="1:12" x14ac:dyDescent="0.3">
      <c r="A18" s="13" t="s">
        <v>70</v>
      </c>
      <c r="B18" s="77">
        <v>101.18</v>
      </c>
      <c r="C18" s="77">
        <v>81.793999999999997</v>
      </c>
      <c r="D18" s="77">
        <v>205.99</v>
      </c>
      <c r="E18" s="15">
        <v>202.351</v>
      </c>
      <c r="F18" s="278">
        <v>0.26</v>
      </c>
      <c r="G18" s="278">
        <v>3.6999999999999998E-2</v>
      </c>
      <c r="H18" s="279">
        <v>145.12799999999999</v>
      </c>
      <c r="I18" s="280">
        <v>133.49700000000001</v>
      </c>
      <c r="J18" s="281">
        <v>94.08</v>
      </c>
      <c r="K18" s="278">
        <v>-0.22500000000000001</v>
      </c>
      <c r="L18" s="282">
        <v>2.9000000000000001E-2</v>
      </c>
    </row>
    <row r="19" spans="1:12" ht="19.2" x14ac:dyDescent="0.3">
      <c r="A19" s="13" t="s">
        <v>71</v>
      </c>
      <c r="B19" s="77">
        <v>1139.8</v>
      </c>
      <c r="C19" s="77">
        <v>2660.0039999999999</v>
      </c>
      <c r="D19" s="77">
        <v>1350.579</v>
      </c>
      <c r="E19" s="15">
        <v>3510.9450000000002</v>
      </c>
      <c r="F19" s="278">
        <v>0.45500000000000002</v>
      </c>
      <c r="G19" s="278">
        <v>0.54600000000000004</v>
      </c>
      <c r="H19" s="279">
        <v>3642.1280000000002</v>
      </c>
      <c r="I19" s="280">
        <v>3705.5120000000002</v>
      </c>
      <c r="J19" s="281">
        <v>3877.1329999999998</v>
      </c>
      <c r="K19" s="278">
        <v>3.4000000000000002E-2</v>
      </c>
      <c r="L19" s="282">
        <v>0.73699999999999999</v>
      </c>
    </row>
    <row r="20" spans="1:12" x14ac:dyDescent="0.3">
      <c r="A20" s="13" t="s">
        <v>117</v>
      </c>
      <c r="B20" s="77">
        <v>8.3000000000000004E-2</v>
      </c>
      <c r="C20" s="77">
        <v>3.1E-2</v>
      </c>
      <c r="D20" s="77">
        <v>4.1000000000000002E-2</v>
      </c>
      <c r="E20" s="15">
        <v>6.7000000000000004E-2</v>
      </c>
      <c r="F20" s="278">
        <v>-6.9000000000000006E-2</v>
      </c>
      <c r="G20" s="278">
        <v>0</v>
      </c>
      <c r="H20" s="279">
        <v>0.114</v>
      </c>
      <c r="I20" s="280">
        <v>0.11700000000000001</v>
      </c>
      <c r="J20" s="281">
        <v>0.11899999999999999</v>
      </c>
      <c r="K20" s="278">
        <v>0.21099999999999999</v>
      </c>
      <c r="L20" s="282">
        <v>0</v>
      </c>
    </row>
    <row r="21" spans="1:12" ht="19.2" x14ac:dyDescent="0.3">
      <c r="A21" s="13" t="s">
        <v>118</v>
      </c>
      <c r="B21" s="77">
        <v>36.433</v>
      </c>
      <c r="C21" s="77">
        <v>16.077999999999999</v>
      </c>
      <c r="D21" s="77">
        <v>15.164999999999999</v>
      </c>
      <c r="E21" s="15">
        <v>16.428999999999998</v>
      </c>
      <c r="F21" s="278">
        <v>-0.23300000000000001</v>
      </c>
      <c r="G21" s="278">
        <v>5.0000000000000001E-3</v>
      </c>
      <c r="H21" s="279">
        <v>19.632000000000001</v>
      </c>
      <c r="I21" s="280">
        <v>20.78</v>
      </c>
      <c r="J21" s="281">
        <v>21.657</v>
      </c>
      <c r="K21" s="278">
        <v>9.6000000000000002E-2</v>
      </c>
      <c r="L21" s="282">
        <v>4.0000000000000001E-3</v>
      </c>
    </row>
    <row r="22" spans="1:12" ht="19.2" x14ac:dyDescent="0.3">
      <c r="A22" s="13" t="s">
        <v>119</v>
      </c>
      <c r="B22" s="77">
        <v>3.794</v>
      </c>
      <c r="C22" s="77">
        <v>5.335</v>
      </c>
      <c r="D22" s="77">
        <v>6.5640000000000001</v>
      </c>
      <c r="E22" s="15">
        <v>9.9429999999999996</v>
      </c>
      <c r="F22" s="278">
        <v>0.379</v>
      </c>
      <c r="G22" s="278">
        <v>2E-3</v>
      </c>
      <c r="H22" s="279">
        <v>10.183999999999999</v>
      </c>
      <c r="I22" s="280">
        <v>10.744</v>
      </c>
      <c r="J22" s="281">
        <v>11.145</v>
      </c>
      <c r="K22" s="278">
        <v>3.9E-2</v>
      </c>
      <c r="L22" s="282">
        <v>2E-3</v>
      </c>
    </row>
    <row r="23" spans="1:12" x14ac:dyDescent="0.3">
      <c r="A23" s="13" t="s">
        <v>120</v>
      </c>
      <c r="B23" s="77">
        <v>2.1339999999999999</v>
      </c>
      <c r="C23" s="77">
        <v>5.9189999999999996</v>
      </c>
      <c r="D23" s="77">
        <v>5.9160000000000004</v>
      </c>
      <c r="E23" s="15">
        <v>4.7699999999999996</v>
      </c>
      <c r="F23" s="278">
        <v>0.307</v>
      </c>
      <c r="G23" s="278">
        <v>1E-3</v>
      </c>
      <c r="H23" s="279">
        <v>4.9569999999999999</v>
      </c>
      <c r="I23" s="280">
        <v>5.23</v>
      </c>
      <c r="J23" s="281">
        <v>5.4249999999999998</v>
      </c>
      <c r="K23" s="278">
        <v>4.3999999999999997E-2</v>
      </c>
      <c r="L23" s="278">
        <v>1E-3</v>
      </c>
    </row>
    <row r="24" spans="1:12" ht="19.2" x14ac:dyDescent="0.3">
      <c r="A24" s="13" t="s">
        <v>121</v>
      </c>
      <c r="B24" s="77">
        <v>1.327</v>
      </c>
      <c r="C24" s="77">
        <v>0.28699999999999998</v>
      </c>
      <c r="D24" s="77">
        <v>4.0000000000000001E-3</v>
      </c>
      <c r="E24" s="15">
        <v>0.34200000000000003</v>
      </c>
      <c r="F24" s="278">
        <v>-0.36399999999999999</v>
      </c>
      <c r="G24" s="278">
        <v>0</v>
      </c>
      <c r="H24" s="279">
        <v>0.42499999999999999</v>
      </c>
      <c r="I24" s="280">
        <v>0.45100000000000001</v>
      </c>
      <c r="J24" s="281">
        <v>0.46700000000000003</v>
      </c>
      <c r="K24" s="278">
        <v>0.109</v>
      </c>
      <c r="L24" s="278">
        <v>0</v>
      </c>
    </row>
    <row r="25" spans="1:12" x14ac:dyDescent="0.3">
      <c r="A25" s="13" t="s">
        <v>122</v>
      </c>
      <c r="B25" s="77">
        <v>24.786000000000001</v>
      </c>
      <c r="C25" s="77">
        <v>22.978999999999999</v>
      </c>
      <c r="D25" s="77">
        <v>14.711</v>
      </c>
      <c r="E25" s="15">
        <v>24.931999999999999</v>
      </c>
      <c r="F25" s="278">
        <v>2E-3</v>
      </c>
      <c r="G25" s="278">
        <v>6.0000000000000001E-3</v>
      </c>
      <c r="H25" s="279">
        <v>1.7689999999999999</v>
      </c>
      <c r="I25" s="280">
        <v>1.867</v>
      </c>
      <c r="J25" s="281">
        <v>1.9379999999999999</v>
      </c>
      <c r="K25" s="278">
        <v>-0.57299999999999995</v>
      </c>
      <c r="L25" s="278">
        <v>2E-3</v>
      </c>
    </row>
    <row r="26" spans="1:12" x14ac:dyDescent="0.3">
      <c r="A26" s="13" t="s">
        <v>123</v>
      </c>
      <c r="B26" s="77">
        <v>6.7000000000000004E-2</v>
      </c>
      <c r="C26" s="77">
        <v>98.677999999999997</v>
      </c>
      <c r="D26" s="77">
        <v>2.9000000000000001E-2</v>
      </c>
      <c r="E26" s="15">
        <v>103.7</v>
      </c>
      <c r="F26" s="278">
        <v>10.567</v>
      </c>
      <c r="G26" s="278">
        <v>1.2999999999999999E-2</v>
      </c>
      <c r="H26" s="279">
        <v>0.127</v>
      </c>
      <c r="I26" s="280">
        <v>0.13300000000000001</v>
      </c>
      <c r="J26" s="281">
        <v>0.13700000000000001</v>
      </c>
      <c r="K26" s="278">
        <v>-0.89</v>
      </c>
      <c r="L26" s="278">
        <v>5.0000000000000001E-3</v>
      </c>
    </row>
    <row r="27" spans="1:12" x14ac:dyDescent="0.3">
      <c r="A27" s="13" t="s">
        <v>124</v>
      </c>
      <c r="B27" s="77">
        <v>0</v>
      </c>
      <c r="C27" s="77">
        <v>0</v>
      </c>
      <c r="D27" s="77">
        <v>48.765000000000001</v>
      </c>
      <c r="E27" s="15">
        <v>0.75600000000000001</v>
      </c>
      <c r="F27" s="278">
        <v>0</v>
      </c>
      <c r="G27" s="278">
        <v>3.0000000000000001E-3</v>
      </c>
      <c r="H27" s="279">
        <v>0.79700000000000004</v>
      </c>
      <c r="I27" s="280">
        <v>0.84099999999999997</v>
      </c>
      <c r="J27" s="281">
        <v>0.873</v>
      </c>
      <c r="K27" s="278">
        <v>4.9000000000000002E-2</v>
      </c>
      <c r="L27" s="278">
        <v>0</v>
      </c>
    </row>
    <row r="28" spans="1:12" x14ac:dyDescent="0.3">
      <c r="A28" s="13" t="s">
        <v>125</v>
      </c>
      <c r="B28" s="77">
        <v>1685.201</v>
      </c>
      <c r="C28" s="77">
        <v>28.015000000000001</v>
      </c>
      <c r="D28" s="77">
        <v>31.271999999999998</v>
      </c>
      <c r="E28" s="15">
        <v>30.292999999999999</v>
      </c>
      <c r="F28" s="278">
        <v>-0.73799999999999999</v>
      </c>
      <c r="G28" s="278">
        <v>0.112</v>
      </c>
      <c r="H28" s="279">
        <v>36.218000000000004</v>
      </c>
      <c r="I28" s="280">
        <v>38.209000000000003</v>
      </c>
      <c r="J28" s="281">
        <v>39.633000000000003</v>
      </c>
      <c r="K28" s="278">
        <v>9.4E-2</v>
      </c>
      <c r="L28" s="282">
        <v>7.0000000000000001E-3</v>
      </c>
    </row>
    <row r="29" spans="1:12" ht="19.2" x14ac:dyDescent="0.3">
      <c r="A29" s="13" t="s">
        <v>126</v>
      </c>
      <c r="B29" s="77">
        <v>9.4030000000000005</v>
      </c>
      <c r="C29" s="77">
        <v>10.407</v>
      </c>
      <c r="D29" s="77">
        <v>6.9889999999999999</v>
      </c>
      <c r="E29" s="15">
        <v>15.114000000000001</v>
      </c>
      <c r="F29" s="278">
        <v>0.17100000000000001</v>
      </c>
      <c r="G29" s="278">
        <v>3.0000000000000001E-3</v>
      </c>
      <c r="H29" s="279">
        <v>16.887</v>
      </c>
      <c r="I29" s="280">
        <v>17.79</v>
      </c>
      <c r="J29" s="281">
        <v>18.434000000000001</v>
      </c>
      <c r="K29" s="278">
        <v>6.8000000000000005E-2</v>
      </c>
      <c r="L29" s="282">
        <v>3.0000000000000001E-3</v>
      </c>
    </row>
    <row r="30" spans="1:12" x14ac:dyDescent="0.3">
      <c r="A30" s="13" t="s">
        <v>72</v>
      </c>
      <c r="B30" s="77">
        <v>82.114000000000004</v>
      </c>
      <c r="C30" s="77">
        <v>151.43600000000001</v>
      </c>
      <c r="D30" s="77">
        <v>165.57599999999999</v>
      </c>
      <c r="E30" s="15">
        <v>99.22</v>
      </c>
      <c r="F30" s="278">
        <v>6.5000000000000002E-2</v>
      </c>
      <c r="G30" s="278">
        <v>3.1E-2</v>
      </c>
      <c r="H30" s="279">
        <v>121.178</v>
      </c>
      <c r="I30" s="280">
        <v>127.62</v>
      </c>
      <c r="J30" s="281">
        <v>132.74799999999999</v>
      </c>
      <c r="K30" s="278">
        <v>0.10199999999999999</v>
      </c>
      <c r="L30" s="282">
        <v>2.4E-2</v>
      </c>
    </row>
    <row r="31" spans="1:12" x14ac:dyDescent="0.3">
      <c r="A31" s="13" t="s">
        <v>127</v>
      </c>
      <c r="B31" s="77">
        <v>7.0229999999999997</v>
      </c>
      <c r="C31" s="77">
        <v>2.2789999999999999</v>
      </c>
      <c r="D31" s="77">
        <v>4.5469999999999997</v>
      </c>
      <c r="E31" s="15">
        <v>4.0999999999999996</v>
      </c>
      <c r="F31" s="278">
        <v>-0.16400000000000001</v>
      </c>
      <c r="G31" s="278">
        <v>1E-3</v>
      </c>
      <c r="H31" s="279">
        <v>4.3010000000000002</v>
      </c>
      <c r="I31" s="280">
        <v>4.5369999999999999</v>
      </c>
      <c r="J31" s="281">
        <v>4.7060000000000004</v>
      </c>
      <c r="K31" s="278">
        <v>4.7E-2</v>
      </c>
      <c r="L31" s="282">
        <v>1E-3</v>
      </c>
    </row>
    <row r="32" spans="1:12" x14ac:dyDescent="0.3">
      <c r="A32" s="13" t="s">
        <v>128</v>
      </c>
      <c r="B32" s="77">
        <v>19.489000000000001</v>
      </c>
      <c r="C32" s="77">
        <v>60.569000000000003</v>
      </c>
      <c r="D32" s="77">
        <v>56.283000000000001</v>
      </c>
      <c r="E32" s="15">
        <v>36.640999999999998</v>
      </c>
      <c r="F32" s="278">
        <v>0.23400000000000001</v>
      </c>
      <c r="G32" s="278">
        <v>1.0999999999999999E-2</v>
      </c>
      <c r="H32" s="279">
        <v>37.39</v>
      </c>
      <c r="I32" s="280">
        <v>39.445</v>
      </c>
      <c r="J32" s="281">
        <v>40.914000000000001</v>
      </c>
      <c r="K32" s="278">
        <v>3.6999999999999998E-2</v>
      </c>
      <c r="L32" s="282">
        <v>8.0000000000000002E-3</v>
      </c>
    </row>
    <row r="33" spans="1:12" ht="19.2" x14ac:dyDescent="0.3">
      <c r="A33" s="13" t="s">
        <v>129</v>
      </c>
      <c r="B33" s="77">
        <v>2.819</v>
      </c>
      <c r="C33" s="77">
        <v>0.02</v>
      </c>
      <c r="D33" s="77">
        <v>7.0999999999999994E-2</v>
      </c>
      <c r="E33" s="15">
        <v>0.184</v>
      </c>
      <c r="F33" s="278">
        <v>-0.59699999999999998</v>
      </c>
      <c r="G33" s="278">
        <v>0</v>
      </c>
      <c r="H33" s="279">
        <v>0.19400000000000001</v>
      </c>
      <c r="I33" s="280">
        <v>0.20399999999999999</v>
      </c>
      <c r="J33" s="281">
        <v>0.21099999999999999</v>
      </c>
      <c r="K33" s="278">
        <v>4.7E-2</v>
      </c>
      <c r="L33" s="282">
        <v>0</v>
      </c>
    </row>
    <row r="34" spans="1:12" x14ac:dyDescent="0.3">
      <c r="A34" s="13" t="s">
        <v>73</v>
      </c>
      <c r="B34" s="77">
        <v>227.398</v>
      </c>
      <c r="C34" s="77">
        <v>207.81800000000001</v>
      </c>
      <c r="D34" s="77">
        <v>219.19</v>
      </c>
      <c r="E34" s="15">
        <v>210.75700000000001</v>
      </c>
      <c r="F34" s="278">
        <v>-2.5000000000000001E-2</v>
      </c>
      <c r="G34" s="278">
        <v>5.5E-2</v>
      </c>
      <c r="H34" s="279">
        <v>225.35400000000001</v>
      </c>
      <c r="I34" s="280">
        <v>237.44399999999999</v>
      </c>
      <c r="J34" s="281">
        <v>246.3</v>
      </c>
      <c r="K34" s="278">
        <v>5.2999999999999999E-2</v>
      </c>
      <c r="L34" s="282">
        <v>4.5999999999999999E-2</v>
      </c>
    </row>
    <row r="35" spans="1:12" x14ac:dyDescent="0.3">
      <c r="A35" s="13" t="s">
        <v>130</v>
      </c>
      <c r="B35" s="77">
        <v>18.978999999999999</v>
      </c>
      <c r="C35" s="77">
        <v>28.902000000000001</v>
      </c>
      <c r="D35" s="77">
        <v>303.80200000000002</v>
      </c>
      <c r="E35" s="15">
        <v>32.462000000000003</v>
      </c>
      <c r="F35" s="278">
        <v>0.19600000000000001</v>
      </c>
      <c r="G35" s="278">
        <v>2.4E-2</v>
      </c>
      <c r="H35" s="279">
        <v>33.271999999999998</v>
      </c>
      <c r="I35" s="280">
        <v>35.101999999999997</v>
      </c>
      <c r="J35" s="281">
        <v>36.408000000000001</v>
      </c>
      <c r="K35" s="278">
        <v>3.9E-2</v>
      </c>
      <c r="L35" s="282">
        <v>7.0000000000000001E-3</v>
      </c>
    </row>
    <row r="36" spans="1:12" x14ac:dyDescent="0.3">
      <c r="A36" s="13" t="s">
        <v>74</v>
      </c>
      <c r="B36" s="77">
        <v>92.334000000000003</v>
      </c>
      <c r="C36" s="77">
        <v>66.694999999999993</v>
      </c>
      <c r="D36" s="77">
        <v>70.47</v>
      </c>
      <c r="E36" s="15">
        <v>56.832000000000001</v>
      </c>
      <c r="F36" s="278">
        <v>-0.14899999999999999</v>
      </c>
      <c r="G36" s="278">
        <v>1.7999999999999999E-2</v>
      </c>
      <c r="H36" s="279">
        <v>107.59</v>
      </c>
      <c r="I36" s="280">
        <v>113.631</v>
      </c>
      <c r="J36" s="281">
        <v>117.89</v>
      </c>
      <c r="K36" s="278">
        <v>0.27500000000000002</v>
      </c>
      <c r="L36" s="282">
        <v>0.02</v>
      </c>
    </row>
    <row r="37" spans="1:12" x14ac:dyDescent="0.3">
      <c r="A37" s="283" t="s">
        <v>131</v>
      </c>
      <c r="B37" s="123">
        <v>62.322000000000003</v>
      </c>
      <c r="C37" s="123">
        <v>36.369999999999997</v>
      </c>
      <c r="D37" s="123">
        <v>43.572000000000003</v>
      </c>
      <c r="E37" s="124">
        <v>30.72</v>
      </c>
      <c r="F37" s="284">
        <v>-0.21</v>
      </c>
      <c r="G37" s="284">
        <v>1.0999999999999999E-2</v>
      </c>
      <c r="H37" s="285">
        <v>34.856999999999999</v>
      </c>
      <c r="I37" s="286">
        <v>36.777000000000001</v>
      </c>
      <c r="J37" s="287">
        <v>38.148000000000003</v>
      </c>
      <c r="K37" s="284">
        <v>7.4999999999999997E-2</v>
      </c>
      <c r="L37" s="288">
        <v>7.0000000000000001E-3</v>
      </c>
    </row>
    <row r="38" spans="1:12" x14ac:dyDescent="0.3">
      <c r="A38" s="141" t="s">
        <v>3</v>
      </c>
      <c r="B38" s="82">
        <v>3873.0650000000001</v>
      </c>
      <c r="C38" s="82">
        <v>3855.665</v>
      </c>
      <c r="D38" s="82">
        <v>3255.0329999999999</v>
      </c>
      <c r="E38" s="41">
        <v>4880.8310000000001</v>
      </c>
      <c r="F38" s="289">
        <v>0.08</v>
      </c>
      <c r="G38" s="289">
        <v>1</v>
      </c>
      <c r="H38" s="82">
        <v>4899.0739999999996</v>
      </c>
      <c r="I38" s="82">
        <v>5014.7089999999998</v>
      </c>
      <c r="J38" s="82">
        <v>5191.0709999999999</v>
      </c>
      <c r="K38" s="289">
        <v>2.1000000000000001E-2</v>
      </c>
      <c r="L38" s="290">
        <v>1</v>
      </c>
    </row>
  </sheetData>
  <mergeCells count="1">
    <mergeCell ref="C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activeCell="P9" sqref="P9"/>
    </sheetView>
  </sheetViews>
  <sheetFormatPr defaultRowHeight="14.4" x14ac:dyDescent="0.3"/>
  <cols>
    <col min="1" max="1" width="21.6640625" customWidth="1"/>
    <col min="2" max="5" width="8.44140625" customWidth="1"/>
    <col min="6" max="7" width="6.109375" customWidth="1"/>
    <col min="8" max="10" width="8.44140625" customWidth="1"/>
    <col min="11" max="12" width="6.109375" customWidth="1"/>
  </cols>
  <sheetData>
    <row r="1" spans="1:12" x14ac:dyDescent="0.3">
      <c r="A1" s="147" t="s">
        <v>132</v>
      </c>
      <c r="B1" s="291"/>
      <c r="C1" s="291"/>
      <c r="D1" s="292"/>
      <c r="E1" s="291"/>
      <c r="F1" s="291"/>
      <c r="G1" s="291"/>
      <c r="H1" s="291"/>
      <c r="I1" s="291"/>
      <c r="J1" s="291"/>
      <c r="K1" s="291"/>
      <c r="L1" s="291"/>
    </row>
    <row r="2" spans="1:12" x14ac:dyDescent="0.3">
      <c r="A2" s="293"/>
      <c r="B2" s="291"/>
      <c r="C2" s="291"/>
      <c r="D2" s="292"/>
      <c r="E2" s="291"/>
      <c r="F2" s="291"/>
      <c r="G2" s="291"/>
      <c r="H2" s="291"/>
      <c r="I2" s="291"/>
      <c r="J2" s="291"/>
      <c r="K2" s="291"/>
      <c r="L2" s="291"/>
    </row>
    <row r="3" spans="1:12" x14ac:dyDescent="0.3">
      <c r="A3" s="767" t="s">
        <v>133</v>
      </c>
      <c r="B3" s="767"/>
      <c r="C3" s="767"/>
      <c r="D3" s="767"/>
      <c r="E3" s="767"/>
      <c r="F3" s="767"/>
      <c r="G3" s="767"/>
      <c r="H3" s="767"/>
      <c r="I3" s="767"/>
      <c r="J3" s="767"/>
      <c r="K3" s="767"/>
      <c r="L3" s="767"/>
    </row>
    <row r="4" spans="1:12" ht="49.2" x14ac:dyDescent="0.3">
      <c r="A4" s="54"/>
      <c r="B4" s="55" t="s">
        <v>39</v>
      </c>
      <c r="C4" s="56"/>
      <c r="D4" s="57"/>
      <c r="E4" s="58" t="s">
        <v>40</v>
      </c>
      <c r="F4" s="295" t="s">
        <v>41</v>
      </c>
      <c r="G4" s="295" t="s">
        <v>42</v>
      </c>
      <c r="H4" s="56" t="s">
        <v>43</v>
      </c>
      <c r="I4" s="61"/>
      <c r="J4" s="61"/>
      <c r="K4" s="295" t="s">
        <v>41</v>
      </c>
      <c r="L4" s="296" t="s">
        <v>42</v>
      </c>
    </row>
    <row r="5" spans="1:12" x14ac:dyDescent="0.3">
      <c r="A5" s="64" t="s">
        <v>134</v>
      </c>
      <c r="B5" s="297" t="s">
        <v>45</v>
      </c>
      <c r="C5" s="297" t="s">
        <v>46</v>
      </c>
      <c r="D5" s="298" t="s">
        <v>47</v>
      </c>
      <c r="E5" s="299" t="s">
        <v>48</v>
      </c>
      <c r="F5" s="300" t="s">
        <v>49</v>
      </c>
      <c r="G5" s="301"/>
      <c r="H5" s="302" t="s">
        <v>50</v>
      </c>
      <c r="I5" s="297" t="s">
        <v>17</v>
      </c>
      <c r="J5" s="298" t="s">
        <v>18</v>
      </c>
      <c r="K5" s="301" t="s">
        <v>51</v>
      </c>
      <c r="L5" s="300"/>
    </row>
    <row r="6" spans="1:12" x14ac:dyDescent="0.3">
      <c r="A6" s="303" t="s">
        <v>78</v>
      </c>
      <c r="B6" s="304"/>
      <c r="C6" s="304"/>
      <c r="D6" s="304"/>
      <c r="E6" s="305"/>
      <c r="F6" s="306"/>
      <c r="G6" s="306"/>
      <c r="H6" s="304"/>
      <c r="I6" s="304"/>
      <c r="J6" s="304"/>
      <c r="K6" s="306"/>
      <c r="L6" s="307"/>
    </row>
    <row r="7" spans="1:12" ht="19.2" x14ac:dyDescent="0.3">
      <c r="A7" s="308" t="s">
        <v>135</v>
      </c>
      <c r="B7" s="309"/>
      <c r="C7" s="309"/>
      <c r="D7" s="309"/>
      <c r="E7" s="310"/>
      <c r="F7" s="311"/>
      <c r="G7" s="311"/>
      <c r="H7" s="309"/>
      <c r="I7" s="309"/>
      <c r="J7" s="309"/>
      <c r="K7" s="311"/>
      <c r="L7" s="312"/>
    </row>
    <row r="8" spans="1:12" x14ac:dyDescent="0.3">
      <c r="A8" s="308" t="s">
        <v>136</v>
      </c>
      <c r="B8" s="313">
        <v>970957</v>
      </c>
      <c r="C8" s="313">
        <v>1016816</v>
      </c>
      <c r="D8" s="313">
        <v>1122571</v>
      </c>
      <c r="E8" s="314">
        <v>1110666</v>
      </c>
      <c r="F8" s="315">
        <v>4.5999999999999999E-2</v>
      </c>
      <c r="G8" s="315">
        <v>0.6</v>
      </c>
      <c r="H8" s="313">
        <v>1161493</v>
      </c>
      <c r="I8" s="313">
        <v>1232466</v>
      </c>
      <c r="J8" s="313">
        <v>1322249</v>
      </c>
      <c r="K8" s="315">
        <v>0.06</v>
      </c>
      <c r="L8" s="316">
        <v>0.68200000000000005</v>
      </c>
    </row>
    <row r="9" spans="1:12" x14ac:dyDescent="0.3">
      <c r="A9" s="317" t="s">
        <v>112</v>
      </c>
      <c r="B9" s="318">
        <v>9.0000000000000018</v>
      </c>
      <c r="C9" s="304">
        <v>0</v>
      </c>
      <c r="D9" s="304">
        <v>56</v>
      </c>
      <c r="E9" s="305">
        <v>0</v>
      </c>
      <c r="F9" s="319">
        <v>-1</v>
      </c>
      <c r="G9" s="319">
        <v>0</v>
      </c>
      <c r="H9" s="304">
        <v>0</v>
      </c>
      <c r="I9" s="304">
        <v>0</v>
      </c>
      <c r="J9" s="304">
        <v>0</v>
      </c>
      <c r="K9" s="319">
        <v>0</v>
      </c>
      <c r="L9" s="320">
        <v>0</v>
      </c>
    </row>
    <row r="10" spans="1:12" x14ac:dyDescent="0.3">
      <c r="A10" s="321" t="s">
        <v>137</v>
      </c>
      <c r="B10" s="322">
        <v>204985</v>
      </c>
      <c r="C10" s="309">
        <v>205482</v>
      </c>
      <c r="D10" s="309">
        <v>199975</v>
      </c>
      <c r="E10" s="310">
        <v>204074</v>
      </c>
      <c r="F10" s="323">
        <v>-1E-3</v>
      </c>
      <c r="G10" s="323">
        <v>0.11600000000000001</v>
      </c>
      <c r="H10" s="309">
        <v>208179</v>
      </c>
      <c r="I10" s="309">
        <v>219739</v>
      </c>
      <c r="J10" s="309">
        <v>227907</v>
      </c>
      <c r="K10" s="323">
        <v>3.7999999999999999E-2</v>
      </c>
      <c r="L10" s="324">
        <v>0.122</v>
      </c>
    </row>
    <row r="11" spans="1:12" ht="19.2" x14ac:dyDescent="0.3">
      <c r="A11" s="321" t="s">
        <v>138</v>
      </c>
      <c r="B11" s="322">
        <v>33031</v>
      </c>
      <c r="C11" s="309">
        <v>34523</v>
      </c>
      <c r="D11" s="309">
        <v>32821</v>
      </c>
      <c r="E11" s="310">
        <v>36076</v>
      </c>
      <c r="F11" s="323">
        <v>0.03</v>
      </c>
      <c r="G11" s="323">
        <v>1.9E-2</v>
      </c>
      <c r="H11" s="309">
        <v>38058</v>
      </c>
      <c r="I11" s="309">
        <v>40151</v>
      </c>
      <c r="J11" s="309">
        <v>41642</v>
      </c>
      <c r="K11" s="323">
        <v>4.9000000000000002E-2</v>
      </c>
      <c r="L11" s="324">
        <v>2.1999999999999999E-2</v>
      </c>
    </row>
    <row r="12" spans="1:12" x14ac:dyDescent="0.3">
      <c r="A12" s="321" t="s">
        <v>139</v>
      </c>
      <c r="B12" s="322">
        <v>245895</v>
      </c>
      <c r="C12" s="309">
        <v>250639</v>
      </c>
      <c r="D12" s="309">
        <v>291905.00000000006</v>
      </c>
      <c r="E12" s="310">
        <v>239166</v>
      </c>
      <c r="F12" s="323">
        <v>-8.9999999999999993E-3</v>
      </c>
      <c r="G12" s="323">
        <v>0.14599999999999999</v>
      </c>
      <c r="H12" s="309">
        <v>244025</v>
      </c>
      <c r="I12" s="309">
        <v>255799</v>
      </c>
      <c r="J12" s="309">
        <v>309234</v>
      </c>
      <c r="K12" s="323">
        <v>8.8999999999999996E-2</v>
      </c>
      <c r="L12" s="324">
        <v>0.14799999999999999</v>
      </c>
    </row>
    <row r="13" spans="1:12" ht="19.2" x14ac:dyDescent="0.3">
      <c r="A13" s="321" t="s">
        <v>140</v>
      </c>
      <c r="B13" s="322">
        <v>237973</v>
      </c>
      <c r="C13" s="309">
        <v>252728</v>
      </c>
      <c r="D13" s="309">
        <v>325781</v>
      </c>
      <c r="E13" s="310">
        <v>344079</v>
      </c>
      <c r="F13" s="323">
        <v>0.13100000000000001</v>
      </c>
      <c r="G13" s="323">
        <v>0.16500000000000001</v>
      </c>
      <c r="H13" s="309">
        <v>374200</v>
      </c>
      <c r="I13" s="309">
        <v>403405</v>
      </c>
      <c r="J13" s="309">
        <v>418445</v>
      </c>
      <c r="K13" s="323">
        <v>6.7000000000000004E-2</v>
      </c>
      <c r="L13" s="324">
        <v>0.218</v>
      </c>
    </row>
    <row r="14" spans="1:12" ht="19.2" x14ac:dyDescent="0.3">
      <c r="A14" s="321" t="s">
        <v>141</v>
      </c>
      <c r="B14" s="322">
        <v>6843</v>
      </c>
      <c r="C14" s="309">
        <v>11314</v>
      </c>
      <c r="D14" s="309">
        <v>11832</v>
      </c>
      <c r="E14" s="310">
        <v>12473</v>
      </c>
      <c r="F14" s="323">
        <v>0.222</v>
      </c>
      <c r="G14" s="323">
        <v>6.0000000000000001E-3</v>
      </c>
      <c r="H14" s="309">
        <v>12896</v>
      </c>
      <c r="I14" s="309">
        <v>13605</v>
      </c>
      <c r="J14" s="309">
        <v>14112</v>
      </c>
      <c r="K14" s="323">
        <v>4.2000000000000003E-2</v>
      </c>
      <c r="L14" s="324">
        <v>8.0000000000000002E-3</v>
      </c>
    </row>
    <row r="15" spans="1:12" x14ac:dyDescent="0.3">
      <c r="A15" s="321" t="s">
        <v>142</v>
      </c>
      <c r="B15" s="325">
        <v>242221</v>
      </c>
      <c r="C15" s="326">
        <v>262130</v>
      </c>
      <c r="D15" s="326">
        <v>260201.00000000003</v>
      </c>
      <c r="E15" s="327">
        <v>274798</v>
      </c>
      <c r="F15" s="328">
        <v>4.2999999999999997E-2</v>
      </c>
      <c r="G15" s="328">
        <v>0.14799999999999999</v>
      </c>
      <c r="H15" s="326">
        <v>284135</v>
      </c>
      <c r="I15" s="326">
        <v>299767</v>
      </c>
      <c r="J15" s="326">
        <v>310909</v>
      </c>
      <c r="K15" s="328">
        <v>4.2000000000000003E-2</v>
      </c>
      <c r="L15" s="329">
        <v>0.16500000000000001</v>
      </c>
    </row>
    <row r="16" spans="1:12" x14ac:dyDescent="0.3">
      <c r="A16" s="330" t="s">
        <v>143</v>
      </c>
      <c r="B16" s="313">
        <v>572430</v>
      </c>
      <c r="C16" s="313">
        <v>413465</v>
      </c>
      <c r="D16" s="313">
        <v>369173</v>
      </c>
      <c r="E16" s="314">
        <v>382343</v>
      </c>
      <c r="F16" s="315">
        <v>-0.126</v>
      </c>
      <c r="G16" s="315">
        <v>0.247</v>
      </c>
      <c r="H16" s="313">
        <v>451946</v>
      </c>
      <c r="I16" s="313">
        <v>471130</v>
      </c>
      <c r="J16" s="313">
        <v>444681</v>
      </c>
      <c r="K16" s="315">
        <v>5.1999999999999998E-2</v>
      </c>
      <c r="L16" s="316">
        <v>0.247</v>
      </c>
    </row>
    <row r="17" spans="1:12" x14ac:dyDescent="0.3">
      <c r="A17" s="321" t="s">
        <v>137</v>
      </c>
      <c r="B17" s="318">
        <v>0</v>
      </c>
      <c r="C17" s="304">
        <v>35000</v>
      </c>
      <c r="D17" s="304">
        <v>37030</v>
      </c>
      <c r="E17" s="305">
        <v>78515</v>
      </c>
      <c r="F17" s="319">
        <v>0</v>
      </c>
      <c r="G17" s="319">
        <v>2.1000000000000001E-2</v>
      </c>
      <c r="H17" s="304">
        <v>140633</v>
      </c>
      <c r="I17" s="304">
        <v>142868</v>
      </c>
      <c r="J17" s="304">
        <v>148151</v>
      </c>
      <c r="K17" s="319">
        <v>0.23599999999999999</v>
      </c>
      <c r="L17" s="320">
        <v>7.1999999999999995E-2</v>
      </c>
    </row>
    <row r="18" spans="1:12" ht="19.2" x14ac:dyDescent="0.3">
      <c r="A18" s="321" t="s">
        <v>138</v>
      </c>
      <c r="B18" s="322">
        <v>99243</v>
      </c>
      <c r="C18" s="309">
        <v>60000</v>
      </c>
      <c r="D18" s="309">
        <v>111650</v>
      </c>
      <c r="E18" s="310">
        <v>74516</v>
      </c>
      <c r="F18" s="323">
        <v>-9.0999999999999998E-2</v>
      </c>
      <c r="G18" s="323">
        <v>4.9000000000000002E-2</v>
      </c>
      <c r="H18" s="309">
        <v>78614</v>
      </c>
      <c r="I18" s="309">
        <v>82938</v>
      </c>
      <c r="J18" s="309">
        <v>86021</v>
      </c>
      <c r="K18" s="323">
        <v>4.9000000000000002E-2</v>
      </c>
      <c r="L18" s="324">
        <v>4.5999999999999999E-2</v>
      </c>
    </row>
    <row r="19" spans="1:12" x14ac:dyDescent="0.3">
      <c r="A19" s="321" t="s">
        <v>139</v>
      </c>
      <c r="B19" s="322">
        <v>391829</v>
      </c>
      <c r="C19" s="309">
        <v>243465</v>
      </c>
      <c r="D19" s="309">
        <v>141143</v>
      </c>
      <c r="E19" s="310">
        <v>146788</v>
      </c>
      <c r="F19" s="323">
        <v>-0.27900000000000003</v>
      </c>
      <c r="G19" s="323">
        <v>0.13100000000000001</v>
      </c>
      <c r="H19" s="309">
        <v>154861</v>
      </c>
      <c r="I19" s="309">
        <v>163378</v>
      </c>
      <c r="J19" s="309">
        <v>125517</v>
      </c>
      <c r="K19" s="323">
        <v>-5.0999999999999997E-2</v>
      </c>
      <c r="L19" s="324">
        <v>8.3000000000000004E-2</v>
      </c>
    </row>
    <row r="20" spans="1:12" ht="19.2" x14ac:dyDescent="0.3">
      <c r="A20" s="321" t="s">
        <v>140</v>
      </c>
      <c r="B20" s="325">
        <v>81358</v>
      </c>
      <c r="C20" s="326">
        <v>75000</v>
      </c>
      <c r="D20" s="326">
        <v>79350</v>
      </c>
      <c r="E20" s="327">
        <v>82524</v>
      </c>
      <c r="F20" s="328">
        <v>5.0000000000000001E-3</v>
      </c>
      <c r="G20" s="328">
        <v>4.4999999999999998E-2</v>
      </c>
      <c r="H20" s="326">
        <v>77838</v>
      </c>
      <c r="I20" s="326">
        <v>81946</v>
      </c>
      <c r="J20" s="326">
        <v>84992</v>
      </c>
      <c r="K20" s="328">
        <v>0.01</v>
      </c>
      <c r="L20" s="329">
        <v>4.5999999999999999E-2</v>
      </c>
    </row>
    <row r="21" spans="1:12" x14ac:dyDescent="0.3">
      <c r="A21" s="330" t="s">
        <v>82</v>
      </c>
      <c r="B21" s="309"/>
      <c r="C21" s="309"/>
      <c r="D21" s="309"/>
      <c r="E21" s="310"/>
      <c r="F21" s="323"/>
      <c r="G21" s="323"/>
      <c r="H21" s="309"/>
      <c r="I21" s="309"/>
      <c r="J21" s="309"/>
      <c r="K21" s="323"/>
      <c r="L21" s="331"/>
    </row>
    <row r="22" spans="1:12" x14ac:dyDescent="0.3">
      <c r="A22" s="330" t="s">
        <v>144</v>
      </c>
      <c r="B22" s="309"/>
      <c r="C22" s="309"/>
      <c r="D22" s="309"/>
      <c r="E22" s="310"/>
      <c r="F22" s="323"/>
      <c r="G22" s="323"/>
      <c r="H22" s="309"/>
      <c r="I22" s="309"/>
      <c r="J22" s="309"/>
      <c r="K22" s="323"/>
      <c r="L22" s="331"/>
    </row>
    <row r="23" spans="1:12" x14ac:dyDescent="0.3">
      <c r="A23" s="330" t="s">
        <v>136</v>
      </c>
      <c r="B23" s="313">
        <v>14114</v>
      </c>
      <c r="C23" s="313">
        <v>20340</v>
      </c>
      <c r="D23" s="313">
        <v>22077.999999999996</v>
      </c>
      <c r="E23" s="314">
        <v>1491</v>
      </c>
      <c r="F23" s="315">
        <v>-0.52700000000000002</v>
      </c>
      <c r="G23" s="315">
        <v>8.0000000000000002E-3</v>
      </c>
      <c r="H23" s="313">
        <v>603</v>
      </c>
      <c r="I23" s="313">
        <v>636</v>
      </c>
      <c r="J23" s="313">
        <v>666</v>
      </c>
      <c r="K23" s="315">
        <v>-0.23599999999999999</v>
      </c>
      <c r="L23" s="316">
        <v>0</v>
      </c>
    </row>
    <row r="24" spans="1:12" x14ac:dyDescent="0.3">
      <c r="A24" s="321" t="s">
        <v>145</v>
      </c>
      <c r="B24" s="318">
        <v>3319.0000000000005</v>
      </c>
      <c r="C24" s="304">
        <v>11348.000000000002</v>
      </c>
      <c r="D24" s="304">
        <v>10883.999999999996</v>
      </c>
      <c r="E24" s="305">
        <v>0</v>
      </c>
      <c r="F24" s="319">
        <v>-1</v>
      </c>
      <c r="G24" s="319">
        <v>4.0000000000000001E-3</v>
      </c>
      <c r="H24" s="304">
        <v>0</v>
      </c>
      <c r="I24" s="304">
        <v>0</v>
      </c>
      <c r="J24" s="304">
        <v>0</v>
      </c>
      <c r="K24" s="319">
        <v>0</v>
      </c>
      <c r="L24" s="320">
        <v>0</v>
      </c>
    </row>
    <row r="25" spans="1:12" x14ac:dyDescent="0.3">
      <c r="A25" s="321" t="s">
        <v>144</v>
      </c>
      <c r="B25" s="322">
        <v>10720</v>
      </c>
      <c r="C25" s="309">
        <v>8946</v>
      </c>
      <c r="D25" s="309">
        <v>11132</v>
      </c>
      <c r="E25" s="310">
        <v>569</v>
      </c>
      <c r="F25" s="323">
        <v>-0.624</v>
      </c>
      <c r="G25" s="323">
        <v>4.0000000000000001E-3</v>
      </c>
      <c r="H25" s="309">
        <v>603</v>
      </c>
      <c r="I25" s="309">
        <v>636</v>
      </c>
      <c r="J25" s="309">
        <v>666</v>
      </c>
      <c r="K25" s="323">
        <v>5.3999999999999999E-2</v>
      </c>
      <c r="L25" s="324">
        <v>0</v>
      </c>
    </row>
    <row r="26" spans="1:12" x14ac:dyDescent="0.3">
      <c r="A26" s="321" t="s">
        <v>146</v>
      </c>
      <c r="B26" s="325">
        <v>75</v>
      </c>
      <c r="C26" s="326">
        <v>46</v>
      </c>
      <c r="D26" s="326">
        <v>62</v>
      </c>
      <c r="E26" s="327">
        <v>922</v>
      </c>
      <c r="F26" s="328">
        <v>1.3080000000000001</v>
      </c>
      <c r="G26" s="328">
        <v>0</v>
      </c>
      <c r="H26" s="326">
        <v>0</v>
      </c>
      <c r="I26" s="326">
        <v>0</v>
      </c>
      <c r="J26" s="326">
        <v>0</v>
      </c>
      <c r="K26" s="328">
        <v>-1</v>
      </c>
      <c r="L26" s="329">
        <v>0</v>
      </c>
    </row>
    <row r="27" spans="1:12" x14ac:dyDescent="0.3">
      <c r="A27" s="330" t="s">
        <v>77</v>
      </c>
      <c r="B27" s="309"/>
      <c r="C27" s="309"/>
      <c r="D27" s="309"/>
      <c r="E27" s="310"/>
      <c r="F27" s="323"/>
      <c r="G27" s="323"/>
      <c r="H27" s="309"/>
      <c r="I27" s="309"/>
      <c r="J27" s="309"/>
      <c r="K27" s="323"/>
      <c r="L27" s="331"/>
    </row>
    <row r="28" spans="1:12" x14ac:dyDescent="0.3">
      <c r="A28" s="330" t="s">
        <v>147</v>
      </c>
      <c r="B28" s="309"/>
      <c r="C28" s="309"/>
      <c r="D28" s="309"/>
      <c r="E28" s="310"/>
      <c r="F28" s="323"/>
      <c r="G28" s="323"/>
      <c r="H28" s="309"/>
      <c r="I28" s="309"/>
      <c r="J28" s="309"/>
      <c r="K28" s="323"/>
      <c r="L28" s="331"/>
    </row>
    <row r="29" spans="1:12" x14ac:dyDescent="0.3">
      <c r="A29" s="330" t="s">
        <v>136</v>
      </c>
      <c r="B29" s="313">
        <v>90</v>
      </c>
      <c r="C29" s="313">
        <v>84.000000000000014</v>
      </c>
      <c r="D29" s="313">
        <v>95.000000000000014</v>
      </c>
      <c r="E29" s="314">
        <v>0</v>
      </c>
      <c r="F29" s="315">
        <v>-1</v>
      </c>
      <c r="G29" s="315">
        <v>0</v>
      </c>
      <c r="H29" s="313">
        <v>0</v>
      </c>
      <c r="I29" s="313">
        <v>0</v>
      </c>
      <c r="J29" s="313">
        <v>0</v>
      </c>
      <c r="K29" s="315">
        <v>0</v>
      </c>
      <c r="L29" s="316">
        <v>0</v>
      </c>
    </row>
    <row r="30" spans="1:12" x14ac:dyDescent="0.3">
      <c r="A30" s="321" t="s">
        <v>148</v>
      </c>
      <c r="B30" s="332">
        <v>90</v>
      </c>
      <c r="C30" s="333">
        <v>84.000000000000014</v>
      </c>
      <c r="D30" s="333">
        <v>95.000000000000014</v>
      </c>
      <c r="E30" s="334">
        <v>0</v>
      </c>
      <c r="F30" s="335">
        <v>-1</v>
      </c>
      <c r="G30" s="335">
        <v>0</v>
      </c>
      <c r="H30" s="333">
        <v>0</v>
      </c>
      <c r="I30" s="333">
        <v>0</v>
      </c>
      <c r="J30" s="333">
        <v>0</v>
      </c>
      <c r="K30" s="335">
        <v>0</v>
      </c>
      <c r="L30" s="336">
        <v>0</v>
      </c>
    </row>
    <row r="31" spans="1:12" x14ac:dyDescent="0.3">
      <c r="A31" s="330" t="s">
        <v>82</v>
      </c>
      <c r="B31" s="309"/>
      <c r="C31" s="309"/>
      <c r="D31" s="309"/>
      <c r="E31" s="310"/>
      <c r="F31" s="323"/>
      <c r="G31" s="323"/>
      <c r="H31" s="309"/>
      <c r="I31" s="309"/>
      <c r="J31" s="309"/>
      <c r="K31" s="323"/>
      <c r="L31" s="331"/>
    </row>
    <row r="32" spans="1:12" x14ac:dyDescent="0.3">
      <c r="A32" s="330" t="s">
        <v>149</v>
      </c>
      <c r="B32" s="309"/>
      <c r="C32" s="309"/>
      <c r="D32" s="309"/>
      <c r="E32" s="310"/>
      <c r="F32" s="323"/>
      <c r="G32" s="323"/>
      <c r="H32" s="309"/>
      <c r="I32" s="309"/>
      <c r="J32" s="309"/>
      <c r="K32" s="323"/>
      <c r="L32" s="331"/>
    </row>
    <row r="33" spans="1:12" x14ac:dyDescent="0.3">
      <c r="A33" s="330" t="s">
        <v>136</v>
      </c>
      <c r="B33" s="313">
        <v>743</v>
      </c>
      <c r="C33" s="313">
        <v>1055</v>
      </c>
      <c r="D33" s="313">
        <v>452545</v>
      </c>
      <c r="E33" s="314">
        <v>0</v>
      </c>
      <c r="F33" s="315">
        <v>-1</v>
      </c>
      <c r="G33" s="315">
        <v>6.5000000000000002E-2</v>
      </c>
      <c r="H33" s="313">
        <v>0</v>
      </c>
      <c r="I33" s="313">
        <v>0</v>
      </c>
      <c r="J33" s="313">
        <v>0</v>
      </c>
      <c r="K33" s="315">
        <v>0</v>
      </c>
      <c r="L33" s="316">
        <v>0</v>
      </c>
    </row>
    <row r="34" spans="1:12" x14ac:dyDescent="0.3">
      <c r="A34" s="321" t="s">
        <v>145</v>
      </c>
      <c r="B34" s="318">
        <v>14</v>
      </c>
      <c r="C34" s="304">
        <v>0</v>
      </c>
      <c r="D34" s="304">
        <v>0</v>
      </c>
      <c r="E34" s="305">
        <v>0</v>
      </c>
      <c r="F34" s="319">
        <v>-1</v>
      </c>
      <c r="G34" s="319">
        <v>0</v>
      </c>
      <c r="H34" s="304">
        <v>0</v>
      </c>
      <c r="I34" s="304">
        <v>0</v>
      </c>
      <c r="J34" s="304">
        <v>0</v>
      </c>
      <c r="K34" s="319">
        <v>0</v>
      </c>
      <c r="L34" s="320">
        <v>0</v>
      </c>
    </row>
    <row r="35" spans="1:12" x14ac:dyDescent="0.3">
      <c r="A35" s="321" t="s">
        <v>149</v>
      </c>
      <c r="B35" s="322">
        <v>0</v>
      </c>
      <c r="C35" s="309">
        <v>0</v>
      </c>
      <c r="D35" s="309">
        <v>81964</v>
      </c>
      <c r="E35" s="310">
        <v>0</v>
      </c>
      <c r="F35" s="323">
        <v>0</v>
      </c>
      <c r="G35" s="323">
        <v>1.2E-2</v>
      </c>
      <c r="H35" s="309">
        <v>0</v>
      </c>
      <c r="I35" s="309">
        <v>0</v>
      </c>
      <c r="J35" s="309">
        <v>0</v>
      </c>
      <c r="K35" s="323">
        <v>0</v>
      </c>
      <c r="L35" s="324">
        <v>0</v>
      </c>
    </row>
    <row r="36" spans="1:12" x14ac:dyDescent="0.3">
      <c r="A36" s="321" t="s">
        <v>150</v>
      </c>
      <c r="B36" s="322">
        <v>729</v>
      </c>
      <c r="C36" s="309">
        <v>1055</v>
      </c>
      <c r="D36" s="309">
        <v>1867</v>
      </c>
      <c r="E36" s="310">
        <v>0</v>
      </c>
      <c r="F36" s="323">
        <v>-1</v>
      </c>
      <c r="G36" s="323">
        <v>1E-3</v>
      </c>
      <c r="H36" s="309">
        <v>0</v>
      </c>
      <c r="I36" s="309">
        <v>0</v>
      </c>
      <c r="J36" s="309">
        <v>0</v>
      </c>
      <c r="K36" s="323">
        <v>0</v>
      </c>
      <c r="L36" s="324">
        <v>0</v>
      </c>
    </row>
    <row r="37" spans="1:12" x14ac:dyDescent="0.3">
      <c r="A37" s="321" t="s">
        <v>139</v>
      </c>
      <c r="B37" s="325">
        <v>0</v>
      </c>
      <c r="C37" s="326">
        <v>0</v>
      </c>
      <c r="D37" s="326">
        <v>368714</v>
      </c>
      <c r="E37" s="327">
        <v>0</v>
      </c>
      <c r="F37" s="328">
        <v>0</v>
      </c>
      <c r="G37" s="328">
        <v>5.1999999999999998E-2</v>
      </c>
      <c r="H37" s="326">
        <v>0</v>
      </c>
      <c r="I37" s="326">
        <v>0</v>
      </c>
      <c r="J37" s="326">
        <v>0</v>
      </c>
      <c r="K37" s="328">
        <v>0</v>
      </c>
      <c r="L37" s="329">
        <v>0</v>
      </c>
    </row>
    <row r="38" spans="1:12" ht="19.2" x14ac:dyDescent="0.3">
      <c r="A38" s="330" t="s">
        <v>80</v>
      </c>
      <c r="B38" s="309"/>
      <c r="C38" s="309"/>
      <c r="D38" s="309"/>
      <c r="E38" s="310"/>
      <c r="F38" s="323"/>
      <c r="G38" s="323"/>
      <c r="H38" s="309"/>
      <c r="I38" s="309"/>
      <c r="J38" s="309"/>
      <c r="K38" s="323"/>
      <c r="L38" s="331"/>
    </row>
    <row r="39" spans="1:12" x14ac:dyDescent="0.3">
      <c r="A39" s="330" t="s">
        <v>151</v>
      </c>
      <c r="B39" s="309"/>
      <c r="C39" s="309"/>
      <c r="D39" s="309"/>
      <c r="E39" s="310"/>
      <c r="F39" s="323"/>
      <c r="G39" s="323"/>
      <c r="H39" s="309"/>
      <c r="I39" s="309"/>
      <c r="J39" s="309"/>
      <c r="K39" s="323"/>
      <c r="L39" s="331"/>
    </row>
    <row r="40" spans="1:12" x14ac:dyDescent="0.3">
      <c r="A40" s="330" t="s">
        <v>136</v>
      </c>
      <c r="B40" s="313">
        <v>184166</v>
      </c>
      <c r="C40" s="313">
        <v>82073</v>
      </c>
      <c r="D40" s="313">
        <v>4672</v>
      </c>
      <c r="E40" s="314">
        <v>29775</v>
      </c>
      <c r="F40" s="315">
        <v>-0.45500000000000002</v>
      </c>
      <c r="G40" s="315">
        <v>4.2999999999999997E-2</v>
      </c>
      <c r="H40" s="313">
        <v>33343</v>
      </c>
      <c r="I40" s="313">
        <v>5492</v>
      </c>
      <c r="J40" s="313">
        <v>5696</v>
      </c>
      <c r="K40" s="315">
        <v>-0.42399999999999999</v>
      </c>
      <c r="L40" s="316">
        <v>1.0999999999999999E-2</v>
      </c>
    </row>
    <row r="41" spans="1:12" ht="19.2" x14ac:dyDescent="0.3">
      <c r="A41" s="321" t="s">
        <v>152</v>
      </c>
      <c r="B41" s="318">
        <v>180000</v>
      </c>
      <c r="C41" s="304">
        <v>77657</v>
      </c>
      <c r="D41" s="304">
        <v>0</v>
      </c>
      <c r="E41" s="305">
        <v>24840</v>
      </c>
      <c r="F41" s="319">
        <v>-0.48299999999999998</v>
      </c>
      <c r="G41" s="319">
        <v>0.04</v>
      </c>
      <c r="H41" s="304">
        <v>28137</v>
      </c>
      <c r="I41" s="304">
        <v>0</v>
      </c>
      <c r="J41" s="304">
        <v>0</v>
      </c>
      <c r="K41" s="319">
        <v>-1</v>
      </c>
      <c r="L41" s="320">
        <v>7.0000000000000001E-3</v>
      </c>
    </row>
    <row r="42" spans="1:12" x14ac:dyDescent="0.3">
      <c r="A42" s="321" t="s">
        <v>153</v>
      </c>
      <c r="B42" s="325">
        <v>4166</v>
      </c>
      <c r="C42" s="326">
        <v>4416</v>
      </c>
      <c r="D42" s="326">
        <v>4672</v>
      </c>
      <c r="E42" s="327">
        <v>4935</v>
      </c>
      <c r="F42" s="328">
        <v>5.8000000000000003E-2</v>
      </c>
      <c r="G42" s="328">
        <v>3.0000000000000001E-3</v>
      </c>
      <c r="H42" s="326">
        <v>5206</v>
      </c>
      <c r="I42" s="326">
        <v>5492</v>
      </c>
      <c r="J42" s="326">
        <v>5696</v>
      </c>
      <c r="K42" s="328">
        <v>4.9000000000000002E-2</v>
      </c>
      <c r="L42" s="329">
        <v>3.0000000000000001E-3</v>
      </c>
    </row>
    <row r="43" spans="1:12" ht="19.2" x14ac:dyDescent="0.3">
      <c r="A43" s="330" t="s">
        <v>79</v>
      </c>
      <c r="B43" s="309"/>
      <c r="C43" s="309"/>
      <c r="D43" s="309"/>
      <c r="E43" s="310"/>
      <c r="F43" s="323"/>
      <c r="G43" s="323"/>
      <c r="H43" s="309"/>
      <c r="I43" s="309"/>
      <c r="J43" s="309"/>
      <c r="K43" s="323"/>
      <c r="L43" s="331"/>
    </row>
    <row r="44" spans="1:12" x14ac:dyDescent="0.3">
      <c r="A44" s="330" t="s">
        <v>136</v>
      </c>
      <c r="B44" s="313">
        <v>16010</v>
      </c>
      <c r="C44" s="313">
        <v>16009</v>
      </c>
      <c r="D44" s="313">
        <v>23509</v>
      </c>
      <c r="E44" s="314">
        <v>23511</v>
      </c>
      <c r="F44" s="315">
        <v>0.13700000000000001</v>
      </c>
      <c r="G44" s="315">
        <v>1.0999999999999999E-2</v>
      </c>
      <c r="H44" s="313">
        <v>23512</v>
      </c>
      <c r="I44" s="313">
        <v>23513</v>
      </c>
      <c r="J44" s="313">
        <v>24632</v>
      </c>
      <c r="K44" s="315">
        <v>1.6E-2</v>
      </c>
      <c r="L44" s="316">
        <v>1.2999999999999999E-2</v>
      </c>
    </row>
    <row r="45" spans="1:12" x14ac:dyDescent="0.3">
      <c r="A45" s="321" t="s">
        <v>154</v>
      </c>
      <c r="B45" s="318">
        <v>16000</v>
      </c>
      <c r="C45" s="304">
        <v>16000</v>
      </c>
      <c r="D45" s="304">
        <v>23500</v>
      </c>
      <c r="E45" s="305">
        <v>23500</v>
      </c>
      <c r="F45" s="319">
        <v>0.13700000000000001</v>
      </c>
      <c r="G45" s="319">
        <v>1.0999999999999999E-2</v>
      </c>
      <c r="H45" s="304">
        <v>23500</v>
      </c>
      <c r="I45" s="304">
        <v>23500</v>
      </c>
      <c r="J45" s="304">
        <v>24618</v>
      </c>
      <c r="K45" s="319">
        <v>1.6E-2</v>
      </c>
      <c r="L45" s="320">
        <v>1.2999999999999999E-2</v>
      </c>
    </row>
    <row r="46" spans="1:12" ht="38.4" x14ac:dyDescent="0.3">
      <c r="A46" s="321" t="s">
        <v>155</v>
      </c>
      <c r="B46" s="325">
        <v>10</v>
      </c>
      <c r="C46" s="326">
        <v>9</v>
      </c>
      <c r="D46" s="326">
        <v>9</v>
      </c>
      <c r="E46" s="327">
        <v>11</v>
      </c>
      <c r="F46" s="328">
        <v>3.2000000000000001E-2</v>
      </c>
      <c r="G46" s="328">
        <v>0</v>
      </c>
      <c r="H46" s="326">
        <v>12</v>
      </c>
      <c r="I46" s="326">
        <v>13</v>
      </c>
      <c r="J46" s="326">
        <v>14</v>
      </c>
      <c r="K46" s="328">
        <v>8.4000000000000005E-2</v>
      </c>
      <c r="L46" s="329">
        <v>0</v>
      </c>
    </row>
    <row r="47" spans="1:12" x14ac:dyDescent="0.3">
      <c r="A47" s="330" t="s">
        <v>81</v>
      </c>
      <c r="B47" s="309"/>
      <c r="C47" s="309"/>
      <c r="D47" s="309"/>
      <c r="E47" s="310"/>
      <c r="F47" s="323"/>
      <c r="G47" s="323"/>
      <c r="H47" s="309"/>
      <c r="I47" s="309"/>
      <c r="J47" s="309"/>
      <c r="K47" s="323"/>
      <c r="L47" s="331"/>
    </row>
    <row r="48" spans="1:12" x14ac:dyDescent="0.3">
      <c r="A48" s="330" t="s">
        <v>136</v>
      </c>
      <c r="B48" s="313">
        <v>4487</v>
      </c>
      <c r="C48" s="313">
        <v>8084</v>
      </c>
      <c r="D48" s="313">
        <v>4687</v>
      </c>
      <c r="E48" s="314">
        <v>7743</v>
      </c>
      <c r="F48" s="315">
        <v>0.19900000000000001</v>
      </c>
      <c r="G48" s="315">
        <v>4.0000000000000001E-3</v>
      </c>
      <c r="H48" s="313">
        <v>6396</v>
      </c>
      <c r="I48" s="313">
        <v>6877</v>
      </c>
      <c r="J48" s="313">
        <v>7134</v>
      </c>
      <c r="K48" s="315">
        <v>-2.7E-2</v>
      </c>
      <c r="L48" s="316">
        <v>4.0000000000000001E-3</v>
      </c>
    </row>
    <row r="49" spans="1:12" ht="28.8" x14ac:dyDescent="0.3">
      <c r="A49" s="321" t="s">
        <v>156</v>
      </c>
      <c r="B49" s="318">
        <v>0</v>
      </c>
      <c r="C49" s="304">
        <v>4249</v>
      </c>
      <c r="D49" s="304">
        <v>0</v>
      </c>
      <c r="E49" s="305">
        <v>4056</v>
      </c>
      <c r="F49" s="319">
        <v>0</v>
      </c>
      <c r="G49" s="319">
        <v>1E-3</v>
      </c>
      <c r="H49" s="304">
        <v>2583</v>
      </c>
      <c r="I49" s="304">
        <v>2778</v>
      </c>
      <c r="J49" s="304">
        <v>2880</v>
      </c>
      <c r="K49" s="319">
        <v>-0.108</v>
      </c>
      <c r="L49" s="320">
        <v>2E-3</v>
      </c>
    </row>
    <row r="50" spans="1:12" x14ac:dyDescent="0.3">
      <c r="A50" s="321" t="s">
        <v>157</v>
      </c>
      <c r="B50" s="322">
        <v>1400</v>
      </c>
      <c r="C50" s="309">
        <v>1548</v>
      </c>
      <c r="D50" s="309">
        <v>1400</v>
      </c>
      <c r="E50" s="310">
        <v>1400</v>
      </c>
      <c r="F50" s="323">
        <v>0</v>
      </c>
      <c r="G50" s="323">
        <v>1E-3</v>
      </c>
      <c r="H50" s="309">
        <v>1400</v>
      </c>
      <c r="I50" s="309">
        <v>1505</v>
      </c>
      <c r="J50" s="309">
        <v>1562</v>
      </c>
      <c r="K50" s="323">
        <v>3.6999999999999998E-2</v>
      </c>
      <c r="L50" s="324">
        <v>1E-3</v>
      </c>
    </row>
    <row r="51" spans="1:12" ht="19.2" x14ac:dyDescent="0.3">
      <c r="A51" s="321" t="s">
        <v>158</v>
      </c>
      <c r="B51" s="322">
        <v>1287</v>
      </c>
      <c r="C51" s="309">
        <v>1287</v>
      </c>
      <c r="D51" s="309">
        <v>2287</v>
      </c>
      <c r="E51" s="310">
        <v>1287</v>
      </c>
      <c r="F51" s="323">
        <v>0</v>
      </c>
      <c r="G51" s="323">
        <v>1E-3</v>
      </c>
      <c r="H51" s="309">
        <v>1358</v>
      </c>
      <c r="I51" s="309">
        <v>1460</v>
      </c>
      <c r="J51" s="309">
        <v>1515</v>
      </c>
      <c r="K51" s="323">
        <v>5.6000000000000001E-2</v>
      </c>
      <c r="L51" s="324">
        <v>1E-3</v>
      </c>
    </row>
    <row r="52" spans="1:12" x14ac:dyDescent="0.3">
      <c r="A52" s="321" t="s">
        <v>159</v>
      </c>
      <c r="B52" s="325">
        <v>1800</v>
      </c>
      <c r="C52" s="326">
        <v>1000</v>
      </c>
      <c r="D52" s="326">
        <v>1000</v>
      </c>
      <c r="E52" s="327">
        <v>1000</v>
      </c>
      <c r="F52" s="328">
        <v>-0.17799999999999999</v>
      </c>
      <c r="G52" s="328">
        <v>1E-3</v>
      </c>
      <c r="H52" s="326">
        <v>1055</v>
      </c>
      <c r="I52" s="326">
        <v>1134</v>
      </c>
      <c r="J52" s="326">
        <v>1177</v>
      </c>
      <c r="K52" s="328">
        <v>5.6000000000000001E-2</v>
      </c>
      <c r="L52" s="329">
        <v>1E-3</v>
      </c>
    </row>
    <row r="53" spans="1:12" x14ac:dyDescent="0.3">
      <c r="A53" s="330" t="s">
        <v>78</v>
      </c>
      <c r="B53" s="309"/>
      <c r="C53" s="309"/>
      <c r="D53" s="309"/>
      <c r="E53" s="310"/>
      <c r="F53" s="323"/>
      <c r="G53" s="323"/>
      <c r="H53" s="309"/>
      <c r="I53" s="309"/>
      <c r="J53" s="309"/>
      <c r="K53" s="323"/>
      <c r="L53" s="331"/>
    </row>
    <row r="54" spans="1:12" x14ac:dyDescent="0.3">
      <c r="A54" s="330" t="s">
        <v>160</v>
      </c>
      <c r="B54" s="309"/>
      <c r="C54" s="309"/>
      <c r="D54" s="309"/>
      <c r="E54" s="310"/>
      <c r="F54" s="323"/>
      <c r="G54" s="323"/>
      <c r="H54" s="309"/>
      <c r="I54" s="309"/>
      <c r="J54" s="309"/>
      <c r="K54" s="323"/>
      <c r="L54" s="331"/>
    </row>
    <row r="55" spans="1:12" x14ac:dyDescent="0.3">
      <c r="A55" s="330" t="s">
        <v>136</v>
      </c>
      <c r="B55" s="313">
        <v>8794</v>
      </c>
      <c r="C55" s="313">
        <v>2643</v>
      </c>
      <c r="D55" s="313">
        <v>0</v>
      </c>
      <c r="E55" s="314">
        <v>0</v>
      </c>
      <c r="F55" s="315">
        <v>-1</v>
      </c>
      <c r="G55" s="315">
        <v>2E-3</v>
      </c>
      <c r="H55" s="313">
        <v>0</v>
      </c>
      <c r="I55" s="313">
        <v>0</v>
      </c>
      <c r="J55" s="313">
        <v>0</v>
      </c>
      <c r="K55" s="315">
        <v>0</v>
      </c>
      <c r="L55" s="316">
        <v>0</v>
      </c>
    </row>
    <row r="56" spans="1:12" ht="19.2" x14ac:dyDescent="0.3">
      <c r="A56" s="321" t="s">
        <v>161</v>
      </c>
      <c r="B56" s="332">
        <v>8794</v>
      </c>
      <c r="C56" s="333">
        <v>2643</v>
      </c>
      <c r="D56" s="333">
        <v>0</v>
      </c>
      <c r="E56" s="334">
        <v>0</v>
      </c>
      <c r="F56" s="335">
        <v>-1</v>
      </c>
      <c r="G56" s="335">
        <v>2E-3</v>
      </c>
      <c r="H56" s="333">
        <v>0</v>
      </c>
      <c r="I56" s="333">
        <v>0</v>
      </c>
      <c r="J56" s="333">
        <v>0</v>
      </c>
      <c r="K56" s="335">
        <v>0</v>
      </c>
      <c r="L56" s="336">
        <v>0</v>
      </c>
    </row>
    <row r="57" spans="1:12" x14ac:dyDescent="0.3">
      <c r="A57" s="330" t="s">
        <v>77</v>
      </c>
      <c r="B57" s="309"/>
      <c r="C57" s="309"/>
      <c r="D57" s="309"/>
      <c r="E57" s="310"/>
      <c r="F57" s="323"/>
      <c r="G57" s="323"/>
      <c r="H57" s="309"/>
      <c r="I57" s="309"/>
      <c r="J57" s="309"/>
      <c r="K57" s="323"/>
      <c r="L57" s="331"/>
    </row>
    <row r="58" spans="1:12" x14ac:dyDescent="0.3">
      <c r="A58" s="330" t="s">
        <v>162</v>
      </c>
      <c r="B58" s="309"/>
      <c r="C58" s="309"/>
      <c r="D58" s="309"/>
      <c r="E58" s="310"/>
      <c r="F58" s="323"/>
      <c r="G58" s="323"/>
      <c r="H58" s="309"/>
      <c r="I58" s="309"/>
      <c r="J58" s="309"/>
      <c r="K58" s="323"/>
      <c r="L58" s="331"/>
    </row>
    <row r="59" spans="1:12" x14ac:dyDescent="0.3">
      <c r="A59" s="330" t="s">
        <v>136</v>
      </c>
      <c r="B59" s="313">
        <v>716</v>
      </c>
      <c r="C59" s="313">
        <v>798</v>
      </c>
      <c r="D59" s="313">
        <v>900</v>
      </c>
      <c r="E59" s="314">
        <v>855</v>
      </c>
      <c r="F59" s="315">
        <v>6.0999999999999999E-2</v>
      </c>
      <c r="G59" s="315">
        <v>0</v>
      </c>
      <c r="H59" s="313">
        <v>874</v>
      </c>
      <c r="I59" s="313">
        <v>887</v>
      </c>
      <c r="J59" s="313">
        <v>928</v>
      </c>
      <c r="K59" s="315">
        <v>2.8000000000000001E-2</v>
      </c>
      <c r="L59" s="316">
        <v>1E-3</v>
      </c>
    </row>
    <row r="60" spans="1:12" x14ac:dyDescent="0.3">
      <c r="A60" s="321" t="s">
        <v>148</v>
      </c>
      <c r="B60" s="332">
        <v>716</v>
      </c>
      <c r="C60" s="333">
        <v>798</v>
      </c>
      <c r="D60" s="333">
        <v>900</v>
      </c>
      <c r="E60" s="334">
        <v>855</v>
      </c>
      <c r="F60" s="335">
        <v>6.0999999999999999E-2</v>
      </c>
      <c r="G60" s="335">
        <v>0</v>
      </c>
      <c r="H60" s="333">
        <v>874</v>
      </c>
      <c r="I60" s="333">
        <v>887</v>
      </c>
      <c r="J60" s="333">
        <v>928</v>
      </c>
      <c r="K60" s="335">
        <v>2.8000000000000001E-2</v>
      </c>
      <c r="L60" s="336">
        <v>1E-3</v>
      </c>
    </row>
    <row r="61" spans="1:12" ht="19.2" x14ac:dyDescent="0.3">
      <c r="A61" s="330" t="s">
        <v>80</v>
      </c>
      <c r="B61" s="309"/>
      <c r="C61" s="309"/>
      <c r="D61" s="309"/>
      <c r="E61" s="310"/>
      <c r="F61" s="323"/>
      <c r="G61" s="323"/>
      <c r="H61" s="309"/>
      <c r="I61" s="309"/>
      <c r="J61" s="309"/>
      <c r="K61" s="323"/>
      <c r="L61" s="331"/>
    </row>
    <row r="62" spans="1:12" x14ac:dyDescent="0.3">
      <c r="A62" s="330" t="s">
        <v>163</v>
      </c>
      <c r="B62" s="309"/>
      <c r="C62" s="309"/>
      <c r="D62" s="309"/>
      <c r="E62" s="310"/>
      <c r="F62" s="323"/>
      <c r="G62" s="323"/>
      <c r="H62" s="309"/>
      <c r="I62" s="309"/>
      <c r="J62" s="309"/>
      <c r="K62" s="323"/>
      <c r="L62" s="331"/>
    </row>
    <row r="63" spans="1:12" x14ac:dyDescent="0.3">
      <c r="A63" s="330" t="s">
        <v>136</v>
      </c>
      <c r="B63" s="313">
        <v>0</v>
      </c>
      <c r="C63" s="313">
        <v>24776</v>
      </c>
      <c r="D63" s="313">
        <v>45441</v>
      </c>
      <c r="E63" s="314">
        <v>69000</v>
      </c>
      <c r="F63" s="315">
        <v>0</v>
      </c>
      <c r="G63" s="315">
        <v>0.02</v>
      </c>
      <c r="H63" s="313">
        <v>71375</v>
      </c>
      <c r="I63" s="313">
        <v>75301</v>
      </c>
      <c r="J63" s="313">
        <v>78101</v>
      </c>
      <c r="K63" s="315">
        <v>4.2000000000000003E-2</v>
      </c>
      <c r="L63" s="316">
        <v>4.2000000000000003E-2</v>
      </c>
    </row>
    <row r="64" spans="1:12" ht="19.2" x14ac:dyDescent="0.3">
      <c r="A64" s="321" t="s">
        <v>164</v>
      </c>
      <c r="B64" s="318">
        <v>0</v>
      </c>
      <c r="C64" s="304">
        <v>24776</v>
      </c>
      <c r="D64" s="304">
        <v>45441</v>
      </c>
      <c r="E64" s="305">
        <v>69000</v>
      </c>
      <c r="F64" s="319">
        <v>0</v>
      </c>
      <c r="G64" s="319">
        <v>0.02</v>
      </c>
      <c r="H64" s="304">
        <v>71375</v>
      </c>
      <c r="I64" s="304">
        <v>75301</v>
      </c>
      <c r="J64" s="304">
        <v>78101</v>
      </c>
      <c r="K64" s="319">
        <v>4.2000000000000003E-2</v>
      </c>
      <c r="L64" s="320">
        <v>4.2000000000000003E-2</v>
      </c>
    </row>
    <row r="65" spans="1:12" x14ac:dyDescent="0.3">
      <c r="A65" s="337" t="s">
        <v>61</v>
      </c>
      <c r="B65" s="338">
        <v>1772506.9999999998</v>
      </c>
      <c r="C65" s="338">
        <v>1586143</v>
      </c>
      <c r="D65" s="338">
        <v>2045671</v>
      </c>
      <c r="E65" s="339">
        <v>1625384</v>
      </c>
      <c r="F65" s="340">
        <v>-2.8000000000000001E-2</v>
      </c>
      <c r="G65" s="340">
        <v>1</v>
      </c>
      <c r="H65" s="338">
        <v>1749542.0000000002</v>
      </c>
      <c r="I65" s="338">
        <v>1816301.9999999998</v>
      </c>
      <c r="J65" s="338">
        <v>1884087</v>
      </c>
      <c r="K65" s="340">
        <v>0.05</v>
      </c>
      <c r="L65" s="341">
        <v>1</v>
      </c>
    </row>
    <row r="66" spans="1:12" x14ac:dyDescent="0.3">
      <c r="A66" s="321"/>
      <c r="B66" s="309"/>
      <c r="C66" s="309"/>
      <c r="D66" s="309"/>
      <c r="E66" s="309"/>
      <c r="F66" s="342"/>
      <c r="G66" s="342"/>
      <c r="H66" s="309"/>
      <c r="I66" s="309"/>
      <c r="J66" s="309"/>
      <c r="K66" s="342"/>
      <c r="L66" s="331"/>
    </row>
    <row r="67" spans="1:12" x14ac:dyDescent="0.3">
      <c r="A67" s="321"/>
      <c r="B67" s="309"/>
      <c r="C67" s="309"/>
      <c r="D67" s="309"/>
      <c r="E67" s="309"/>
      <c r="F67" s="342"/>
      <c r="G67" s="342"/>
      <c r="H67" s="309"/>
      <c r="I67" s="309"/>
      <c r="J67" s="309"/>
      <c r="K67" s="342"/>
      <c r="L67" s="331"/>
    </row>
    <row r="68" spans="1:12" x14ac:dyDescent="0.3">
      <c r="A68" s="321"/>
      <c r="B68" s="309"/>
      <c r="C68" s="309"/>
      <c r="D68" s="309"/>
      <c r="E68" s="309"/>
      <c r="F68" s="342"/>
      <c r="G68" s="342"/>
      <c r="H68" s="309"/>
      <c r="I68" s="309"/>
      <c r="J68" s="309"/>
      <c r="K68" s="342"/>
      <c r="L68" s="331"/>
    </row>
    <row r="69" spans="1:12" x14ac:dyDescent="0.3">
      <c r="A69" s="321"/>
      <c r="B69" s="309"/>
      <c r="C69" s="309"/>
      <c r="D69" s="309"/>
      <c r="E69" s="309"/>
      <c r="F69" s="342"/>
      <c r="G69" s="342"/>
      <c r="H69" s="309"/>
      <c r="I69" s="309"/>
      <c r="J69" s="309"/>
      <c r="K69" s="342"/>
      <c r="L69" s="331"/>
    </row>
    <row r="70" spans="1:12" x14ac:dyDescent="0.3">
      <c r="A70" s="321"/>
      <c r="B70" s="309"/>
      <c r="C70" s="309"/>
      <c r="D70" s="309"/>
      <c r="E70" s="309"/>
      <c r="F70" s="342"/>
      <c r="G70" s="342"/>
      <c r="H70" s="309"/>
      <c r="I70" s="309"/>
      <c r="J70" s="309"/>
      <c r="K70" s="342"/>
      <c r="L70" s="331"/>
    </row>
    <row r="71" spans="1:12" x14ac:dyDescent="0.3">
      <c r="A71" s="321"/>
      <c r="B71" s="309"/>
      <c r="C71" s="309"/>
      <c r="D71" s="309"/>
      <c r="E71" s="309"/>
      <c r="F71" s="342"/>
      <c r="G71" s="342"/>
      <c r="H71" s="309"/>
      <c r="I71" s="309"/>
      <c r="J71" s="309"/>
      <c r="K71" s="342"/>
      <c r="L71" s="331"/>
    </row>
    <row r="72" spans="1:12" x14ac:dyDescent="0.3">
      <c r="A72" s="321"/>
      <c r="B72" s="309"/>
      <c r="C72" s="309"/>
      <c r="D72" s="309"/>
      <c r="E72" s="309"/>
      <c r="F72" s="342"/>
      <c r="G72" s="342"/>
      <c r="H72" s="309"/>
      <c r="I72" s="309"/>
      <c r="J72" s="309"/>
      <c r="K72" s="342"/>
      <c r="L72" s="331"/>
    </row>
    <row r="73" spans="1:12" x14ac:dyDescent="0.3">
      <c r="A73" s="321"/>
      <c r="B73" s="309"/>
      <c r="C73" s="309"/>
      <c r="D73" s="309"/>
      <c r="E73" s="309"/>
      <c r="F73" s="342"/>
      <c r="G73" s="342"/>
      <c r="H73" s="309"/>
      <c r="I73" s="309"/>
      <c r="J73" s="309"/>
      <c r="K73" s="342"/>
      <c r="L73" s="331"/>
    </row>
    <row r="74" spans="1:12" x14ac:dyDescent="0.3">
      <c r="A74" s="321"/>
      <c r="B74" s="309"/>
      <c r="C74" s="309"/>
      <c r="D74" s="309"/>
      <c r="E74" s="309"/>
      <c r="F74" s="342"/>
      <c r="G74" s="342"/>
      <c r="H74" s="309"/>
      <c r="I74" s="309"/>
      <c r="J74" s="309"/>
      <c r="K74" s="342"/>
      <c r="L74" s="331"/>
    </row>
    <row r="75" spans="1:12" x14ac:dyDescent="0.3">
      <c r="A75" s="321"/>
      <c r="B75" s="309"/>
      <c r="C75" s="309"/>
      <c r="D75" s="309"/>
      <c r="E75" s="309"/>
      <c r="F75" s="342"/>
      <c r="G75" s="342"/>
      <c r="H75" s="309"/>
      <c r="I75" s="309"/>
      <c r="J75" s="309"/>
      <c r="K75" s="342"/>
      <c r="L75" s="331"/>
    </row>
    <row r="76" spans="1:12" x14ac:dyDescent="0.3">
      <c r="A76" s="321"/>
      <c r="B76" s="309"/>
      <c r="C76" s="309"/>
      <c r="D76" s="309"/>
      <c r="E76" s="309"/>
      <c r="F76" s="342"/>
      <c r="G76" s="342"/>
      <c r="H76" s="309"/>
      <c r="I76" s="309"/>
      <c r="J76" s="309"/>
      <c r="K76" s="342"/>
      <c r="L76" s="331"/>
    </row>
    <row r="77" spans="1:12" x14ac:dyDescent="0.3">
      <c r="A77" s="321"/>
      <c r="B77" s="309"/>
      <c r="C77" s="309"/>
      <c r="D77" s="309"/>
      <c r="E77" s="309"/>
      <c r="F77" s="342"/>
      <c r="G77" s="342"/>
      <c r="H77" s="309"/>
      <c r="I77" s="309"/>
      <c r="J77" s="309"/>
      <c r="K77" s="342"/>
      <c r="L77" s="331"/>
    </row>
    <row r="78" spans="1:12" x14ac:dyDescent="0.3">
      <c r="A78" s="321"/>
      <c r="B78" s="309"/>
      <c r="C78" s="309"/>
      <c r="D78" s="309"/>
      <c r="E78" s="309"/>
      <c r="F78" s="342"/>
      <c r="G78" s="342"/>
      <c r="H78" s="309"/>
      <c r="I78" s="309"/>
      <c r="J78" s="309"/>
      <c r="K78" s="342"/>
      <c r="L78" s="331"/>
    </row>
    <row r="79" spans="1:12" x14ac:dyDescent="0.3">
      <c r="A79" s="321"/>
      <c r="B79" s="309"/>
      <c r="C79" s="309"/>
      <c r="D79" s="309"/>
      <c r="E79" s="309"/>
      <c r="F79" s="342"/>
      <c r="G79" s="342"/>
      <c r="H79" s="309"/>
      <c r="I79" s="309"/>
      <c r="J79" s="309"/>
      <c r="K79" s="342"/>
      <c r="L79" s="331"/>
    </row>
    <row r="80" spans="1:12" x14ac:dyDescent="0.3">
      <c r="A80" s="321"/>
      <c r="B80" s="309"/>
      <c r="C80" s="309"/>
      <c r="D80" s="309"/>
      <c r="E80" s="309"/>
      <c r="F80" s="342"/>
      <c r="G80" s="342"/>
      <c r="H80" s="309"/>
      <c r="I80" s="309"/>
      <c r="J80" s="309"/>
      <c r="K80" s="342"/>
      <c r="L80" s="331"/>
    </row>
    <row r="81" spans="1:12" x14ac:dyDescent="0.3">
      <c r="A81" s="321"/>
      <c r="B81" s="309"/>
      <c r="C81" s="309"/>
      <c r="D81" s="309"/>
      <c r="E81" s="309"/>
      <c r="F81" s="342"/>
      <c r="G81" s="342"/>
      <c r="H81" s="309"/>
      <c r="I81" s="309"/>
      <c r="J81" s="309"/>
      <c r="K81" s="342"/>
      <c r="L81" s="331"/>
    </row>
    <row r="82" spans="1:12" x14ac:dyDescent="0.3">
      <c r="A82" s="343"/>
      <c r="B82" s="344"/>
      <c r="C82" s="344"/>
      <c r="D82" s="344"/>
      <c r="E82" s="344"/>
      <c r="F82" s="345"/>
      <c r="G82" s="345"/>
      <c r="H82" s="344"/>
      <c r="I82" s="344"/>
      <c r="J82" s="344"/>
      <c r="K82" s="345"/>
      <c r="L82" s="346"/>
    </row>
  </sheetData>
  <mergeCells count="1">
    <mergeCell ref="A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34"/>
  <sheetViews>
    <sheetView showGridLines="0" workbookViewId="0">
      <selection sqref="A1:XFD1048576"/>
    </sheetView>
  </sheetViews>
  <sheetFormatPr defaultRowHeight="14.4" x14ac:dyDescent="0.3"/>
  <cols>
    <col min="1" max="1" width="10" customWidth="1"/>
    <col min="2" max="2" width="4.88671875" customWidth="1"/>
    <col min="3" max="3" width="6.33203125" customWidth="1"/>
    <col min="4" max="4" width="5.33203125" customWidth="1"/>
    <col min="5" max="5" width="6.109375" customWidth="1"/>
    <col min="6" max="6" width="4.5546875" customWidth="1"/>
    <col min="7" max="7" width="5.33203125" customWidth="1"/>
    <col min="8" max="8" width="6.109375" customWidth="1"/>
    <col min="9" max="9" width="4.5546875" customWidth="1"/>
    <col min="10" max="10" width="5.33203125" customWidth="1"/>
    <col min="11" max="11" width="6.109375" customWidth="1"/>
    <col min="12" max="12" width="4.5546875" customWidth="1"/>
    <col min="13" max="13" width="5.33203125" customWidth="1"/>
    <col min="14" max="14" width="6.109375" customWidth="1"/>
    <col min="15" max="15" width="4.5546875" customWidth="1"/>
    <col min="16" max="16" width="5.33203125" customWidth="1"/>
    <col min="17" max="17" width="6.109375" customWidth="1"/>
    <col min="18" max="18" width="4.5546875" customWidth="1"/>
    <col min="19" max="20" width="5.6640625" customWidth="1"/>
  </cols>
  <sheetData>
    <row r="1" spans="1:20" x14ac:dyDescent="0.3">
      <c r="A1" s="347" t="s">
        <v>165</v>
      </c>
      <c r="B1" s="347"/>
      <c r="C1" s="347"/>
      <c r="D1" s="347"/>
      <c r="E1" s="347"/>
      <c r="F1" s="347"/>
      <c r="G1" s="347"/>
      <c r="H1" s="347"/>
      <c r="I1" s="347"/>
      <c r="J1" s="347"/>
      <c r="K1" s="347"/>
      <c r="L1" s="347"/>
      <c r="M1" s="347"/>
      <c r="N1" s="347"/>
      <c r="O1" s="347"/>
      <c r="P1" s="347"/>
      <c r="Q1" s="347"/>
      <c r="R1" s="347"/>
      <c r="S1" s="348"/>
      <c r="T1" s="348"/>
    </row>
    <row r="2" spans="1:20" x14ac:dyDescent="0.3">
      <c r="A2" s="349" t="s">
        <v>28</v>
      </c>
      <c r="B2" s="349"/>
      <c r="C2" s="349"/>
      <c r="D2" s="349"/>
      <c r="E2" s="349"/>
      <c r="F2" s="349"/>
      <c r="G2" s="349"/>
      <c r="H2" s="349"/>
      <c r="I2" s="349"/>
      <c r="J2" s="349"/>
      <c r="K2" s="349"/>
      <c r="L2" s="349"/>
      <c r="M2" s="349"/>
      <c r="N2" s="349"/>
      <c r="O2" s="349"/>
      <c r="P2" s="349"/>
      <c r="Q2" s="349"/>
      <c r="R2" s="349"/>
      <c r="S2" s="350"/>
      <c r="T2" s="350"/>
    </row>
    <row r="3" spans="1:20" x14ac:dyDescent="0.3">
      <c r="A3" s="351" t="s">
        <v>29</v>
      </c>
      <c r="B3" s="352"/>
      <c r="C3" s="352"/>
      <c r="D3" s="352"/>
      <c r="E3" s="352"/>
      <c r="F3" s="352"/>
      <c r="G3" s="352"/>
      <c r="H3" s="352"/>
      <c r="I3" s="352"/>
      <c r="J3" s="352"/>
      <c r="K3" s="352"/>
      <c r="L3" s="352"/>
      <c r="M3" s="352"/>
      <c r="N3" s="352"/>
      <c r="O3" s="352"/>
      <c r="P3" s="352"/>
      <c r="Q3" s="352"/>
      <c r="R3" s="352"/>
      <c r="S3" s="353"/>
      <c r="T3" s="353"/>
    </row>
    <row r="4" spans="1:20" x14ac:dyDescent="0.3">
      <c r="A4" s="354" t="s">
        <v>30</v>
      </c>
      <c r="B4" s="347"/>
      <c r="C4" s="347"/>
      <c r="D4" s="347"/>
      <c r="E4" s="347"/>
      <c r="F4" s="347"/>
      <c r="G4" s="347"/>
      <c r="H4" s="347"/>
      <c r="I4" s="347"/>
      <c r="J4" s="347"/>
      <c r="K4" s="347"/>
      <c r="L4" s="347"/>
      <c r="M4" s="347"/>
      <c r="N4" s="347"/>
      <c r="O4" s="347"/>
      <c r="P4" s="347"/>
      <c r="Q4" s="347"/>
      <c r="R4" s="347"/>
      <c r="S4" s="348"/>
      <c r="T4" s="348"/>
    </row>
    <row r="5" spans="1:20" x14ac:dyDescent="0.3">
      <c r="A5" s="354" t="s">
        <v>31</v>
      </c>
      <c r="B5" s="347"/>
      <c r="C5" s="347"/>
      <c r="D5" s="347"/>
      <c r="E5" s="347"/>
      <c r="F5" s="347"/>
      <c r="G5" s="347"/>
      <c r="H5" s="347"/>
      <c r="I5" s="347"/>
      <c r="J5" s="347"/>
      <c r="K5" s="347"/>
      <c r="L5" s="347"/>
      <c r="M5" s="347"/>
      <c r="N5" s="347"/>
      <c r="O5" s="347"/>
      <c r="P5" s="347"/>
      <c r="Q5" s="347"/>
      <c r="R5" s="347"/>
      <c r="S5" s="348"/>
      <c r="T5" s="348"/>
    </row>
    <row r="6" spans="1:20" x14ac:dyDescent="0.3">
      <c r="A6" s="354" t="s">
        <v>32</v>
      </c>
      <c r="B6" s="347"/>
      <c r="C6" s="347"/>
      <c r="D6" s="347"/>
      <c r="E6" s="347"/>
      <c r="F6" s="347"/>
      <c r="G6" s="347"/>
      <c r="H6" s="347"/>
      <c r="I6" s="347"/>
      <c r="J6" s="347"/>
      <c r="K6" s="347"/>
      <c r="L6" s="347"/>
      <c r="M6" s="347"/>
      <c r="N6" s="347"/>
      <c r="O6" s="347"/>
      <c r="P6" s="347"/>
      <c r="Q6" s="347"/>
      <c r="R6" s="347"/>
      <c r="S6" s="348"/>
      <c r="T6" s="348"/>
    </row>
    <row r="7" spans="1:20" x14ac:dyDescent="0.3">
      <c r="A7" s="354" t="s">
        <v>33</v>
      </c>
      <c r="B7" s="347"/>
      <c r="C7" s="347"/>
      <c r="D7" s="347"/>
      <c r="E7" s="347"/>
      <c r="F7" s="347"/>
      <c r="G7" s="347"/>
      <c r="H7" s="347"/>
      <c r="I7" s="347"/>
      <c r="J7" s="347"/>
      <c r="K7" s="347"/>
      <c r="L7" s="347"/>
      <c r="M7" s="347"/>
      <c r="N7" s="347"/>
      <c r="O7" s="347"/>
      <c r="P7" s="347"/>
      <c r="Q7" s="347"/>
      <c r="R7" s="347"/>
      <c r="S7" s="348"/>
      <c r="T7" s="348"/>
    </row>
    <row r="8" spans="1:20" x14ac:dyDescent="0.3">
      <c r="A8" s="354" t="s">
        <v>34</v>
      </c>
      <c r="B8" s="347"/>
      <c r="C8" s="347"/>
      <c r="D8" s="347"/>
      <c r="E8" s="347"/>
      <c r="F8" s="347"/>
      <c r="G8" s="347"/>
      <c r="H8" s="347"/>
      <c r="I8" s="347"/>
      <c r="J8" s="347"/>
      <c r="K8" s="347"/>
      <c r="L8" s="347"/>
      <c r="M8" s="347"/>
      <c r="N8" s="347"/>
      <c r="O8" s="347"/>
      <c r="P8" s="347"/>
      <c r="Q8" s="347"/>
      <c r="R8" s="347"/>
      <c r="S8" s="348"/>
      <c r="T8" s="348"/>
    </row>
    <row r="9" spans="1:20" x14ac:dyDescent="0.3">
      <c r="A9" s="354" t="s">
        <v>35</v>
      </c>
      <c r="B9" s="347"/>
      <c r="C9" s="347"/>
      <c r="D9" s="347"/>
      <c r="E9" s="347"/>
      <c r="F9" s="347"/>
      <c r="G9" s="347"/>
      <c r="H9" s="347"/>
      <c r="I9" s="347"/>
      <c r="J9" s="347"/>
      <c r="K9" s="347"/>
      <c r="L9" s="347"/>
      <c r="M9" s="347"/>
      <c r="N9" s="347"/>
      <c r="O9" s="347"/>
      <c r="P9" s="347"/>
      <c r="Q9" s="347"/>
      <c r="R9" s="347"/>
      <c r="S9" s="348"/>
      <c r="T9" s="348"/>
    </row>
    <row r="10" spans="1:20" x14ac:dyDescent="0.3">
      <c r="A10" s="354" t="s">
        <v>36</v>
      </c>
      <c r="B10" s="347"/>
      <c r="C10" s="347"/>
      <c r="D10" s="347"/>
      <c r="E10" s="347"/>
      <c r="F10" s="347"/>
      <c r="G10" s="347"/>
      <c r="H10" s="347"/>
      <c r="I10" s="347"/>
      <c r="J10" s="347"/>
      <c r="K10" s="347"/>
      <c r="L10" s="347"/>
      <c r="M10" s="347"/>
      <c r="N10" s="347"/>
      <c r="O10" s="347"/>
      <c r="P10" s="347"/>
      <c r="Q10" s="347"/>
      <c r="R10" s="347"/>
      <c r="S10" s="348"/>
      <c r="T10" s="348"/>
    </row>
    <row r="11" spans="1:20" x14ac:dyDescent="0.3">
      <c r="A11" s="354" t="s">
        <v>37</v>
      </c>
      <c r="B11" s="347"/>
      <c r="C11" s="347"/>
      <c r="D11" s="347"/>
      <c r="E11" s="347"/>
      <c r="F11" s="347"/>
      <c r="G11" s="347"/>
      <c r="H11" s="347"/>
      <c r="I11" s="347"/>
      <c r="J11" s="347"/>
      <c r="K11" s="347"/>
      <c r="L11" s="347"/>
      <c r="M11" s="347"/>
      <c r="N11" s="347"/>
      <c r="O11" s="347"/>
      <c r="P11" s="347"/>
      <c r="Q11" s="347"/>
      <c r="R11" s="347"/>
      <c r="S11" s="348"/>
      <c r="T11" s="348"/>
    </row>
    <row r="12" spans="1:20" x14ac:dyDescent="0.3">
      <c r="A12" s="355"/>
      <c r="B12" s="768" t="s">
        <v>166</v>
      </c>
      <c r="C12" s="769"/>
      <c r="D12" s="356" t="s">
        <v>97</v>
      </c>
      <c r="E12" s="357"/>
      <c r="F12" s="357" t="s">
        <v>167</v>
      </c>
      <c r="G12" s="357"/>
      <c r="H12" s="358"/>
      <c r="I12" s="358"/>
      <c r="J12" s="358"/>
      <c r="K12" s="359"/>
      <c r="L12" s="359"/>
      <c r="M12" s="358"/>
      <c r="N12" s="359"/>
      <c r="O12" s="359"/>
      <c r="P12" s="358"/>
      <c r="Q12" s="359"/>
      <c r="R12" s="360"/>
      <c r="S12" s="770" t="s">
        <v>168</v>
      </c>
      <c r="T12" s="771"/>
    </row>
    <row r="13" spans="1:20" ht="58.8" x14ac:dyDescent="0.3">
      <c r="A13" s="361"/>
      <c r="B13" s="362" t="s">
        <v>169</v>
      </c>
      <c r="C13" s="363" t="s">
        <v>170</v>
      </c>
      <c r="D13" s="772" t="s">
        <v>171</v>
      </c>
      <c r="E13" s="773"/>
      <c r="F13" s="774"/>
      <c r="G13" s="775" t="s">
        <v>172</v>
      </c>
      <c r="H13" s="776"/>
      <c r="I13" s="777"/>
      <c r="J13" s="364" t="s">
        <v>102</v>
      </c>
      <c r="K13" s="365"/>
      <c r="L13" s="365"/>
      <c r="M13" s="365"/>
      <c r="N13" s="365"/>
      <c r="O13" s="365"/>
      <c r="P13" s="365"/>
      <c r="Q13" s="365"/>
      <c r="R13" s="366"/>
      <c r="S13" s="367" t="s">
        <v>173</v>
      </c>
      <c r="T13" s="367" t="s">
        <v>174</v>
      </c>
    </row>
    <row r="14" spans="1:20" x14ac:dyDescent="0.3">
      <c r="A14" s="368"/>
      <c r="B14" s="369"/>
      <c r="C14" s="370"/>
      <c r="D14" s="778" t="s">
        <v>47</v>
      </c>
      <c r="E14" s="779"/>
      <c r="F14" s="780"/>
      <c r="G14" s="781" t="s">
        <v>48</v>
      </c>
      <c r="H14" s="782"/>
      <c r="I14" s="783"/>
      <c r="J14" s="781" t="s">
        <v>50</v>
      </c>
      <c r="K14" s="782"/>
      <c r="L14" s="783"/>
      <c r="M14" s="781" t="s">
        <v>17</v>
      </c>
      <c r="N14" s="782"/>
      <c r="O14" s="783"/>
      <c r="P14" s="781" t="s">
        <v>18</v>
      </c>
      <c r="Q14" s="782"/>
      <c r="R14" s="783"/>
      <c r="S14" s="784" t="s">
        <v>51</v>
      </c>
      <c r="T14" s="785"/>
    </row>
    <row r="15" spans="1:20" ht="20.399999999999999" x14ac:dyDescent="0.3">
      <c r="A15" s="371" t="s">
        <v>175</v>
      </c>
      <c r="B15" s="372"/>
      <c r="C15" s="373"/>
      <c r="D15" s="374" t="s">
        <v>168</v>
      </c>
      <c r="E15" s="375" t="s">
        <v>176</v>
      </c>
      <c r="F15" s="376" t="s">
        <v>177</v>
      </c>
      <c r="G15" s="374" t="s">
        <v>168</v>
      </c>
      <c r="H15" s="375" t="s">
        <v>176</v>
      </c>
      <c r="I15" s="376" t="s">
        <v>177</v>
      </c>
      <c r="J15" s="374" t="s">
        <v>168</v>
      </c>
      <c r="K15" s="375" t="s">
        <v>176</v>
      </c>
      <c r="L15" s="376" t="s">
        <v>177</v>
      </c>
      <c r="M15" s="374" t="s">
        <v>168</v>
      </c>
      <c r="N15" s="375" t="s">
        <v>176</v>
      </c>
      <c r="O15" s="376" t="s">
        <v>177</v>
      </c>
      <c r="P15" s="374" t="s">
        <v>168</v>
      </c>
      <c r="Q15" s="375" t="s">
        <v>176</v>
      </c>
      <c r="R15" s="376" t="s">
        <v>177</v>
      </c>
      <c r="S15" s="377" t="s">
        <v>63</v>
      </c>
      <c r="T15" s="378"/>
    </row>
    <row r="16" spans="1:20" x14ac:dyDescent="0.3">
      <c r="A16" s="379" t="s">
        <v>178</v>
      </c>
      <c r="B16" s="380">
        <v>4829</v>
      </c>
      <c r="C16" s="381">
        <v>539</v>
      </c>
      <c r="D16" s="382">
        <v>4177</v>
      </c>
      <c r="E16" s="383">
        <v>1851.4350000000002</v>
      </c>
      <c r="F16" s="384">
        <v>0.44324515202298304</v>
      </c>
      <c r="G16" s="382">
        <v>4226</v>
      </c>
      <c r="H16" s="383">
        <v>1951.3409999999999</v>
      </c>
      <c r="I16" s="384">
        <v>0.46174656885944154</v>
      </c>
      <c r="J16" s="382">
        <v>4090</v>
      </c>
      <c r="K16" s="383">
        <v>2060.098</v>
      </c>
      <c r="L16" s="384">
        <v>0.5036914425427873</v>
      </c>
      <c r="M16" s="382">
        <v>4075</v>
      </c>
      <c r="N16" s="383">
        <v>2193.9339999999997</v>
      </c>
      <c r="O16" s="384">
        <v>0.53838871165644164</v>
      </c>
      <c r="P16" s="382">
        <v>3980</v>
      </c>
      <c r="Q16" s="383">
        <v>2288.7310000000002</v>
      </c>
      <c r="R16" s="384">
        <v>0.57505804020100504</v>
      </c>
      <c r="S16" s="385">
        <v>-1.9792864241351404E-2</v>
      </c>
      <c r="T16" s="386">
        <v>1</v>
      </c>
    </row>
    <row r="17" spans="1:20" x14ac:dyDescent="0.3">
      <c r="A17" s="387" t="s">
        <v>179</v>
      </c>
      <c r="B17" s="388">
        <v>2270</v>
      </c>
      <c r="C17" s="389">
        <v>350</v>
      </c>
      <c r="D17" s="390">
        <v>1912</v>
      </c>
      <c r="E17" s="391">
        <v>396.98700000000002</v>
      </c>
      <c r="F17" s="392">
        <v>0.20762918410041842</v>
      </c>
      <c r="G17" s="393">
        <v>2004</v>
      </c>
      <c r="H17" s="391">
        <v>417.30599999999998</v>
      </c>
      <c r="I17" s="392">
        <v>0.20823652694610778</v>
      </c>
      <c r="J17" s="393">
        <v>1853</v>
      </c>
      <c r="K17" s="391">
        <v>398.42200000000003</v>
      </c>
      <c r="L17" s="392">
        <v>0.2150145709660011</v>
      </c>
      <c r="M17" s="393">
        <v>1837</v>
      </c>
      <c r="N17" s="391">
        <v>423.17599999999999</v>
      </c>
      <c r="O17" s="392">
        <v>0.2303625476320087</v>
      </c>
      <c r="P17" s="393">
        <v>1763</v>
      </c>
      <c r="Q17" s="391">
        <v>425.79700000000003</v>
      </c>
      <c r="R17" s="392">
        <v>0.24151843448667046</v>
      </c>
      <c r="S17" s="394">
        <v>-4.1810225922122135E-2</v>
      </c>
      <c r="T17" s="394">
        <v>0.45550058029442309</v>
      </c>
    </row>
    <row r="18" spans="1:20" x14ac:dyDescent="0.3">
      <c r="A18" s="387" t="s">
        <v>180</v>
      </c>
      <c r="B18" s="395">
        <v>1825</v>
      </c>
      <c r="C18" s="396">
        <v>117</v>
      </c>
      <c r="D18" s="397">
        <v>1607</v>
      </c>
      <c r="E18" s="398">
        <v>788.30399999999997</v>
      </c>
      <c r="F18" s="399">
        <v>0.49054387056627252</v>
      </c>
      <c r="G18" s="400">
        <v>1575</v>
      </c>
      <c r="H18" s="398">
        <v>832.71600000000001</v>
      </c>
      <c r="I18" s="399">
        <v>0.52870857142857142</v>
      </c>
      <c r="J18" s="400">
        <v>1568</v>
      </c>
      <c r="K18" s="398">
        <v>888.45399999999995</v>
      </c>
      <c r="L18" s="399">
        <v>0.5666160714285714</v>
      </c>
      <c r="M18" s="400">
        <v>1572</v>
      </c>
      <c r="N18" s="398">
        <v>951.85699999999997</v>
      </c>
      <c r="O18" s="399">
        <v>0.60550699745547076</v>
      </c>
      <c r="P18" s="400">
        <v>1564</v>
      </c>
      <c r="Q18" s="398">
        <v>1012.304</v>
      </c>
      <c r="R18" s="399">
        <v>0.6472531969309463</v>
      </c>
      <c r="S18" s="401">
        <v>-2.3334832366740388E-3</v>
      </c>
      <c r="T18" s="401">
        <v>0.38354407183434119</v>
      </c>
    </row>
    <row r="19" spans="1:20" x14ac:dyDescent="0.3">
      <c r="A19" s="387" t="s">
        <v>181</v>
      </c>
      <c r="B19" s="395">
        <v>491</v>
      </c>
      <c r="C19" s="396">
        <v>30</v>
      </c>
      <c r="D19" s="397">
        <v>445</v>
      </c>
      <c r="E19" s="398">
        <v>397.45800000000003</v>
      </c>
      <c r="F19" s="399">
        <v>0.89316404494382029</v>
      </c>
      <c r="G19" s="400">
        <v>440</v>
      </c>
      <c r="H19" s="398">
        <v>427.37400000000002</v>
      </c>
      <c r="I19" s="399">
        <v>0.97130454545454548</v>
      </c>
      <c r="J19" s="400">
        <v>453</v>
      </c>
      <c r="K19" s="398">
        <v>467.88099999999997</v>
      </c>
      <c r="L19" s="399">
        <v>1.032849889624724</v>
      </c>
      <c r="M19" s="400">
        <v>450</v>
      </c>
      <c r="N19" s="398">
        <v>494.24700000000001</v>
      </c>
      <c r="O19" s="399">
        <v>1.0983266666666667</v>
      </c>
      <c r="P19" s="400">
        <v>443</v>
      </c>
      <c r="Q19" s="398">
        <v>516.88</v>
      </c>
      <c r="R19" s="399">
        <v>1.1667720090293454</v>
      </c>
      <c r="S19" s="401">
        <v>2.2675814604689037E-3</v>
      </c>
      <c r="T19" s="401">
        <v>0.10909535153625313</v>
      </c>
    </row>
    <row r="20" spans="1:20" x14ac:dyDescent="0.3">
      <c r="A20" s="387" t="s">
        <v>182</v>
      </c>
      <c r="B20" s="395">
        <v>241</v>
      </c>
      <c r="C20" s="396">
        <v>42</v>
      </c>
      <c r="D20" s="397">
        <v>211</v>
      </c>
      <c r="E20" s="398">
        <v>263.85300000000001</v>
      </c>
      <c r="F20" s="399">
        <v>1.2504881516587678</v>
      </c>
      <c r="G20" s="400">
        <v>205</v>
      </c>
      <c r="H20" s="398">
        <v>268.78899999999999</v>
      </c>
      <c r="I20" s="399">
        <v>1.3111658536585364</v>
      </c>
      <c r="J20" s="400">
        <v>214</v>
      </c>
      <c r="K20" s="398">
        <v>299.863</v>
      </c>
      <c r="L20" s="399">
        <v>1.4012289719626168</v>
      </c>
      <c r="M20" s="400">
        <v>214</v>
      </c>
      <c r="N20" s="398">
        <v>318.83300000000003</v>
      </c>
      <c r="O20" s="399">
        <v>1.489873831775701</v>
      </c>
      <c r="P20" s="400">
        <v>208</v>
      </c>
      <c r="Q20" s="398">
        <v>327.56900000000002</v>
      </c>
      <c r="R20" s="399">
        <v>1.5748509615384616</v>
      </c>
      <c r="S20" s="401">
        <v>4.8544450114236248E-3</v>
      </c>
      <c r="T20" s="401">
        <v>5.1371327347138229E-2</v>
      </c>
    </row>
    <row r="21" spans="1:20" x14ac:dyDescent="0.3">
      <c r="A21" s="387" t="s">
        <v>183</v>
      </c>
      <c r="B21" s="395">
        <v>2</v>
      </c>
      <c r="C21" s="397">
        <v>0</v>
      </c>
      <c r="D21" s="397">
        <v>2</v>
      </c>
      <c r="E21" s="398">
        <v>4.8330000000000002</v>
      </c>
      <c r="F21" s="399">
        <v>2.4165000000000001</v>
      </c>
      <c r="G21" s="400">
        <v>2</v>
      </c>
      <c r="H21" s="398">
        <v>5.1559999999999997</v>
      </c>
      <c r="I21" s="399">
        <v>2.5779999999999998</v>
      </c>
      <c r="J21" s="400">
        <v>2</v>
      </c>
      <c r="K21" s="398">
        <v>5.4779999999999998</v>
      </c>
      <c r="L21" s="399">
        <v>2.7389999999999999</v>
      </c>
      <c r="M21" s="400">
        <v>2</v>
      </c>
      <c r="N21" s="398">
        <v>5.8209999999999997</v>
      </c>
      <c r="O21" s="399">
        <v>2.9104999999999999</v>
      </c>
      <c r="P21" s="400">
        <v>2</v>
      </c>
      <c r="Q21" s="398">
        <v>6.181</v>
      </c>
      <c r="R21" s="399">
        <v>3.0905</v>
      </c>
      <c r="S21" s="401">
        <v>0</v>
      </c>
      <c r="T21" s="401">
        <v>4.8866898784435888E-4</v>
      </c>
    </row>
    <row r="22" spans="1:20" x14ac:dyDescent="0.3">
      <c r="A22" s="379" t="s">
        <v>38</v>
      </c>
      <c r="B22" s="380">
        <v>4829</v>
      </c>
      <c r="C22" s="381">
        <v>539</v>
      </c>
      <c r="D22" s="382">
        <v>4177</v>
      </c>
      <c r="E22" s="383">
        <v>1851.4350000000002</v>
      </c>
      <c r="F22" s="384">
        <v>0.44324515202298304</v>
      </c>
      <c r="G22" s="382">
        <v>4226</v>
      </c>
      <c r="H22" s="383">
        <v>1951.3409999999997</v>
      </c>
      <c r="I22" s="384">
        <v>0.46174656885944149</v>
      </c>
      <c r="J22" s="382">
        <v>4090</v>
      </c>
      <c r="K22" s="383">
        <v>2060.098</v>
      </c>
      <c r="L22" s="384">
        <v>0.5036914425427873</v>
      </c>
      <c r="M22" s="382">
        <v>4075</v>
      </c>
      <c r="N22" s="383">
        <v>2193.9340000000002</v>
      </c>
      <c r="O22" s="384">
        <v>0.53838871165644175</v>
      </c>
      <c r="P22" s="382">
        <v>3980</v>
      </c>
      <c r="Q22" s="383">
        <v>2288.7310000000002</v>
      </c>
      <c r="R22" s="384">
        <v>0.57505804020100504</v>
      </c>
      <c r="S22" s="385">
        <v>-1.9792864241351404E-2</v>
      </c>
      <c r="T22" s="386">
        <v>1</v>
      </c>
    </row>
    <row r="23" spans="1:20" x14ac:dyDescent="0.3">
      <c r="A23" s="402" t="s">
        <v>52</v>
      </c>
      <c r="B23" s="396">
        <v>1118</v>
      </c>
      <c r="C23" s="396">
        <v>347</v>
      </c>
      <c r="D23" s="397">
        <v>847</v>
      </c>
      <c r="E23" s="398">
        <v>423.39700000000005</v>
      </c>
      <c r="F23" s="399">
        <v>0.49987839433293985</v>
      </c>
      <c r="G23" s="400">
        <v>936</v>
      </c>
      <c r="H23" s="398">
        <v>441.33300000000003</v>
      </c>
      <c r="I23" s="399">
        <v>0.47150961538461539</v>
      </c>
      <c r="J23" s="400">
        <v>775</v>
      </c>
      <c r="K23" s="398">
        <v>414.23599999999999</v>
      </c>
      <c r="L23" s="399">
        <v>0.53449806451612902</v>
      </c>
      <c r="M23" s="400">
        <v>758</v>
      </c>
      <c r="N23" s="398">
        <v>435.96200000000005</v>
      </c>
      <c r="O23" s="399">
        <v>0.5751477572559367</v>
      </c>
      <c r="P23" s="400">
        <v>683</v>
      </c>
      <c r="Q23" s="398">
        <v>435.75599999999991</v>
      </c>
      <c r="R23" s="399">
        <v>0.63800292825768656</v>
      </c>
      <c r="S23" s="401">
        <v>-9.9711674805737394E-2</v>
      </c>
      <c r="T23" s="401">
        <v>0.19253558121067743</v>
      </c>
    </row>
    <row r="24" spans="1:20" x14ac:dyDescent="0.3">
      <c r="A24" s="402" t="s">
        <v>53</v>
      </c>
      <c r="B24" s="396">
        <v>176</v>
      </c>
      <c r="C24" s="397">
        <v>4</v>
      </c>
      <c r="D24" s="397">
        <v>175</v>
      </c>
      <c r="E24" s="398">
        <v>126.89700000000001</v>
      </c>
      <c r="F24" s="399">
        <v>0.72512571428571426</v>
      </c>
      <c r="G24" s="400">
        <v>175</v>
      </c>
      <c r="H24" s="398">
        <v>133.12299999999999</v>
      </c>
      <c r="I24" s="399">
        <v>0.76070285714285713</v>
      </c>
      <c r="J24" s="400">
        <v>172</v>
      </c>
      <c r="K24" s="398">
        <v>143.417</v>
      </c>
      <c r="L24" s="399">
        <v>0.83381976744186048</v>
      </c>
      <c r="M24" s="400">
        <v>173</v>
      </c>
      <c r="N24" s="398">
        <v>153.35499999999999</v>
      </c>
      <c r="O24" s="399">
        <v>0.88644508670520228</v>
      </c>
      <c r="P24" s="400">
        <v>169</v>
      </c>
      <c r="Q24" s="398">
        <v>158.63800000000001</v>
      </c>
      <c r="R24" s="399">
        <v>0.93868639053254443</v>
      </c>
      <c r="S24" s="401">
        <v>-1.1561729859917769E-2</v>
      </c>
      <c r="T24" s="401">
        <v>4.2086616578095412E-2</v>
      </c>
    </row>
    <row r="25" spans="1:20" x14ac:dyDescent="0.3">
      <c r="A25" s="402" t="s">
        <v>54</v>
      </c>
      <c r="B25" s="396">
        <v>261</v>
      </c>
      <c r="C25" s="397">
        <v>64</v>
      </c>
      <c r="D25" s="397">
        <v>207</v>
      </c>
      <c r="E25" s="398">
        <v>120.00300000000001</v>
      </c>
      <c r="F25" s="399">
        <v>0.57972463768115945</v>
      </c>
      <c r="G25" s="400">
        <v>207</v>
      </c>
      <c r="H25" s="398">
        <v>141.32499999999999</v>
      </c>
      <c r="I25" s="399">
        <v>0.68272946859903372</v>
      </c>
      <c r="J25" s="400">
        <v>206</v>
      </c>
      <c r="K25" s="398">
        <v>151.23700000000002</v>
      </c>
      <c r="L25" s="399">
        <v>0.73416019417475742</v>
      </c>
      <c r="M25" s="400">
        <v>206</v>
      </c>
      <c r="N25" s="398">
        <v>161.38899999999998</v>
      </c>
      <c r="O25" s="399">
        <v>0.78344174757281548</v>
      </c>
      <c r="P25" s="400">
        <v>203</v>
      </c>
      <c r="Q25" s="398">
        <v>167.61799999999999</v>
      </c>
      <c r="R25" s="399">
        <v>0.82570443349753697</v>
      </c>
      <c r="S25" s="401">
        <v>-6.4831644212367534E-3</v>
      </c>
      <c r="T25" s="401">
        <v>5.0210738501007879E-2</v>
      </c>
    </row>
    <row r="26" spans="1:20" x14ac:dyDescent="0.3">
      <c r="A26" s="402" t="s">
        <v>55</v>
      </c>
      <c r="B26" s="396">
        <v>125</v>
      </c>
      <c r="C26" s="397">
        <v>12</v>
      </c>
      <c r="D26" s="397">
        <v>111</v>
      </c>
      <c r="E26" s="398">
        <v>86.954999999999998</v>
      </c>
      <c r="F26" s="399">
        <v>0.78337837837837832</v>
      </c>
      <c r="G26" s="400">
        <v>111</v>
      </c>
      <c r="H26" s="398">
        <v>109.048</v>
      </c>
      <c r="I26" s="399">
        <v>0.98241441441441446</v>
      </c>
      <c r="J26" s="400">
        <v>125</v>
      </c>
      <c r="K26" s="398">
        <v>130.96899999999999</v>
      </c>
      <c r="L26" s="399">
        <v>1.047752</v>
      </c>
      <c r="M26" s="400">
        <v>125</v>
      </c>
      <c r="N26" s="398">
        <v>139.505</v>
      </c>
      <c r="O26" s="399">
        <v>1.1160399999999999</v>
      </c>
      <c r="P26" s="400">
        <v>125</v>
      </c>
      <c r="Q26" s="398">
        <v>148.459</v>
      </c>
      <c r="R26" s="399">
        <v>1.1876720000000001</v>
      </c>
      <c r="S26" s="401">
        <v>4.0388823463462398E-2</v>
      </c>
      <c r="T26" s="401">
        <v>2.9686641011544807E-2</v>
      </c>
    </row>
    <row r="27" spans="1:20" x14ac:dyDescent="0.3">
      <c r="A27" s="402" t="s">
        <v>56</v>
      </c>
      <c r="B27" s="396">
        <v>121</v>
      </c>
      <c r="C27" s="397">
        <v>12</v>
      </c>
      <c r="D27" s="397">
        <v>110</v>
      </c>
      <c r="E27" s="398">
        <v>81.369</v>
      </c>
      <c r="F27" s="399">
        <v>0.73971818181818183</v>
      </c>
      <c r="G27" s="400">
        <v>110</v>
      </c>
      <c r="H27" s="398">
        <v>86.896000000000001</v>
      </c>
      <c r="I27" s="399">
        <v>0.78996363636363642</v>
      </c>
      <c r="J27" s="400">
        <v>111</v>
      </c>
      <c r="K27" s="398">
        <v>93.416000000000011</v>
      </c>
      <c r="L27" s="399">
        <v>0.84158558558558572</v>
      </c>
      <c r="M27" s="400">
        <v>112</v>
      </c>
      <c r="N27" s="398">
        <v>100.04200000000002</v>
      </c>
      <c r="O27" s="399">
        <v>0.89323214285714303</v>
      </c>
      <c r="P27" s="400">
        <v>112</v>
      </c>
      <c r="Q27" s="398">
        <v>103.883</v>
      </c>
      <c r="R27" s="399">
        <v>0.92752678571428571</v>
      </c>
      <c r="S27" s="401">
        <v>6.0242416963580681E-3</v>
      </c>
      <c r="T27" s="401">
        <v>2.7182212448842464E-2</v>
      </c>
    </row>
    <row r="28" spans="1:20" x14ac:dyDescent="0.3">
      <c r="A28" s="402" t="s">
        <v>57</v>
      </c>
      <c r="B28" s="396">
        <v>509</v>
      </c>
      <c r="C28" s="397">
        <v>30</v>
      </c>
      <c r="D28" s="397">
        <v>452</v>
      </c>
      <c r="E28" s="398">
        <v>252.21800000000002</v>
      </c>
      <c r="F28" s="399">
        <v>0.55800442477876111</v>
      </c>
      <c r="G28" s="400">
        <v>447</v>
      </c>
      <c r="H28" s="398">
        <v>260.71199999999999</v>
      </c>
      <c r="I28" s="399">
        <v>0.58324832214765099</v>
      </c>
      <c r="J28" s="400">
        <v>469</v>
      </c>
      <c r="K28" s="398">
        <v>293.35699999999997</v>
      </c>
      <c r="L28" s="399">
        <v>0.62549466950959487</v>
      </c>
      <c r="M28" s="400">
        <v>471</v>
      </c>
      <c r="N28" s="398">
        <v>312.52700000000004</v>
      </c>
      <c r="O28" s="399">
        <v>0.66353927813163494</v>
      </c>
      <c r="P28" s="400">
        <v>459</v>
      </c>
      <c r="Q28" s="398">
        <v>324.32300000000004</v>
      </c>
      <c r="R28" s="399">
        <v>0.70658605664488028</v>
      </c>
      <c r="S28" s="401">
        <v>8.8696427063019723E-3</v>
      </c>
      <c r="T28" s="401">
        <v>0.11276036894508583</v>
      </c>
    </row>
    <row r="29" spans="1:20" x14ac:dyDescent="0.3">
      <c r="A29" s="403" t="s">
        <v>58</v>
      </c>
      <c r="B29" s="396">
        <v>139</v>
      </c>
      <c r="C29" s="397">
        <v>51</v>
      </c>
      <c r="D29" s="397">
        <v>124</v>
      </c>
      <c r="E29" s="398">
        <v>97.65100000000001</v>
      </c>
      <c r="F29" s="399">
        <v>0.78750806451612909</v>
      </c>
      <c r="G29" s="400">
        <v>89</v>
      </c>
      <c r="H29" s="398">
        <v>67.11</v>
      </c>
      <c r="I29" s="399">
        <v>0.75404494382022469</v>
      </c>
      <c r="J29" s="400">
        <v>81</v>
      </c>
      <c r="K29" s="398">
        <v>72.165999999999997</v>
      </c>
      <c r="L29" s="399">
        <v>0.89093827160493821</v>
      </c>
      <c r="M29" s="400">
        <v>79</v>
      </c>
      <c r="N29" s="398">
        <v>76.78</v>
      </c>
      <c r="O29" s="399">
        <v>0.97189873417721517</v>
      </c>
      <c r="P29" s="400">
        <v>78</v>
      </c>
      <c r="Q29" s="398">
        <v>79.653999999999996</v>
      </c>
      <c r="R29" s="399">
        <v>1.0212051282051282</v>
      </c>
      <c r="S29" s="401">
        <v>-4.3022929590445513E-2</v>
      </c>
      <c r="T29" s="401">
        <v>1.9974344878138171E-2</v>
      </c>
    </row>
    <row r="30" spans="1:20" x14ac:dyDescent="0.3">
      <c r="A30" s="403" t="s">
        <v>59</v>
      </c>
      <c r="B30" s="396">
        <v>1929</v>
      </c>
      <c r="C30" s="397">
        <v>0</v>
      </c>
      <c r="D30" s="397">
        <v>1700</v>
      </c>
      <c r="E30" s="398">
        <v>456.62599999999998</v>
      </c>
      <c r="F30" s="399">
        <v>0.26860352941176469</v>
      </c>
      <c r="G30" s="400">
        <v>1700</v>
      </c>
      <c r="H30" s="398">
        <v>490.50499999999994</v>
      </c>
      <c r="I30" s="399">
        <v>0.28853235294117646</v>
      </c>
      <c r="J30" s="400">
        <v>1700</v>
      </c>
      <c r="K30" s="398">
        <v>524.86399999999992</v>
      </c>
      <c r="L30" s="399">
        <v>0.30874352941176464</v>
      </c>
      <c r="M30" s="400">
        <v>1700</v>
      </c>
      <c r="N30" s="398">
        <v>561.72299999999996</v>
      </c>
      <c r="O30" s="399">
        <v>0.33042529411764704</v>
      </c>
      <c r="P30" s="400">
        <v>1700</v>
      </c>
      <c r="Q30" s="398">
        <v>600.654</v>
      </c>
      <c r="R30" s="399">
        <v>0.35332588235294116</v>
      </c>
      <c r="S30" s="401">
        <v>0</v>
      </c>
      <c r="T30" s="401">
        <v>0.4153686396677051</v>
      </c>
    </row>
    <row r="31" spans="1:20" x14ac:dyDescent="0.3">
      <c r="A31" s="403" t="s">
        <v>60</v>
      </c>
      <c r="B31" s="396">
        <v>451</v>
      </c>
      <c r="C31" s="397">
        <v>19</v>
      </c>
      <c r="D31" s="397">
        <v>451</v>
      </c>
      <c r="E31" s="398">
        <v>206.31900000000002</v>
      </c>
      <c r="F31" s="399">
        <v>0.45747006651884703</v>
      </c>
      <c r="G31" s="400">
        <v>451</v>
      </c>
      <c r="H31" s="398">
        <v>221.28900000000002</v>
      </c>
      <c r="I31" s="399">
        <v>0.49066297117516633</v>
      </c>
      <c r="J31" s="400">
        <v>451</v>
      </c>
      <c r="K31" s="398">
        <v>236.43599999999998</v>
      </c>
      <c r="L31" s="399">
        <v>0.52424833702882478</v>
      </c>
      <c r="M31" s="400">
        <v>451</v>
      </c>
      <c r="N31" s="398">
        <v>252.65100000000001</v>
      </c>
      <c r="O31" s="399">
        <v>0.56020177383592018</v>
      </c>
      <c r="P31" s="400">
        <v>451</v>
      </c>
      <c r="Q31" s="398">
        <v>269.74599999999998</v>
      </c>
      <c r="R31" s="399">
        <v>0.59810643015521059</v>
      </c>
      <c r="S31" s="401">
        <v>0</v>
      </c>
      <c r="T31" s="401">
        <v>0.11019485675890293</v>
      </c>
    </row>
    <row r="32" spans="1:20" x14ac:dyDescent="0.3">
      <c r="A32" s="404" t="s">
        <v>184</v>
      </c>
      <c r="B32" s="405"/>
      <c r="C32" s="406"/>
      <c r="D32" s="406"/>
      <c r="E32" s="407"/>
      <c r="F32" s="407"/>
      <c r="G32" s="407"/>
      <c r="H32" s="407"/>
      <c r="I32" s="407"/>
      <c r="J32" s="407"/>
      <c r="K32" s="407"/>
      <c r="L32" s="407"/>
      <c r="M32" s="407"/>
      <c r="N32" s="407"/>
      <c r="O32" s="407"/>
      <c r="P32" s="407"/>
      <c r="Q32" s="407"/>
      <c r="R32" s="407"/>
      <c r="S32" s="408"/>
      <c r="T32" s="408"/>
    </row>
    <row r="33" spans="1:20" x14ac:dyDescent="0.3">
      <c r="A33" s="409" t="s">
        <v>185</v>
      </c>
      <c r="B33" s="410"/>
      <c r="C33" s="410"/>
      <c r="D33" s="410"/>
      <c r="E33" s="411"/>
      <c r="F33" s="411"/>
      <c r="G33" s="411"/>
      <c r="H33" s="411"/>
      <c r="I33" s="411"/>
      <c r="J33" s="411"/>
      <c r="K33" s="411"/>
      <c r="L33" s="411"/>
      <c r="M33" s="411"/>
      <c r="N33" s="411"/>
      <c r="O33" s="411"/>
      <c r="P33" s="411"/>
      <c r="Q33" s="411"/>
      <c r="R33" s="411"/>
      <c r="S33" s="412"/>
      <c r="T33" s="412"/>
    </row>
    <row r="34" spans="1:20" x14ac:dyDescent="0.3">
      <c r="A34" s="413"/>
      <c r="B34" s="410"/>
      <c r="C34" s="410"/>
      <c r="D34" s="410"/>
      <c r="E34" s="411"/>
      <c r="F34" s="411"/>
      <c r="G34" s="411"/>
      <c r="H34" s="411"/>
      <c r="I34" s="411"/>
      <c r="J34" s="411"/>
      <c r="K34" s="411"/>
      <c r="L34" s="411"/>
      <c r="M34" s="411"/>
      <c r="N34" s="411"/>
      <c r="O34" s="411"/>
      <c r="P34" s="411"/>
      <c r="Q34" s="411"/>
      <c r="R34" s="411"/>
      <c r="S34" s="412"/>
      <c r="T34" s="412"/>
    </row>
  </sheetData>
  <mergeCells count="10">
    <mergeCell ref="B12:C12"/>
    <mergeCell ref="S12:T12"/>
    <mergeCell ref="D13:F13"/>
    <mergeCell ref="G13:I13"/>
    <mergeCell ref="D14:F14"/>
    <mergeCell ref="G14:I14"/>
    <mergeCell ref="J14:L14"/>
    <mergeCell ref="M14:O14"/>
    <mergeCell ref="P14:R14"/>
    <mergeCell ref="S14:T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9"/>
  <sheetViews>
    <sheetView showGridLines="0" workbookViewId="0">
      <selection sqref="A1:XFD1048576"/>
    </sheetView>
  </sheetViews>
  <sheetFormatPr defaultRowHeight="14.4" x14ac:dyDescent="0.3"/>
  <cols>
    <col min="1" max="1" width="15.44140625" customWidth="1"/>
    <col min="2" max="2" width="7.21875" customWidth="1"/>
    <col min="3" max="3" width="6.88671875" customWidth="1"/>
    <col min="4" max="5" width="9.44140625" bestFit="1" customWidth="1"/>
    <col min="6" max="6" width="7.5546875" customWidth="1"/>
    <col min="7" max="8" width="5.6640625" customWidth="1"/>
    <col min="9" max="11" width="6.5546875" customWidth="1"/>
    <col min="12" max="13" width="5.6640625" customWidth="1"/>
  </cols>
  <sheetData>
    <row r="1" spans="1:13" x14ac:dyDescent="0.3">
      <c r="A1" s="414" t="s">
        <v>186</v>
      </c>
      <c r="B1" s="414"/>
      <c r="C1" s="414"/>
      <c r="D1" s="414"/>
      <c r="E1" s="414"/>
      <c r="F1" s="414"/>
      <c r="G1" s="415"/>
      <c r="H1" s="415"/>
      <c r="I1" s="415"/>
      <c r="J1" s="415"/>
      <c r="K1" s="416"/>
      <c r="L1" s="415"/>
      <c r="M1" s="415"/>
    </row>
    <row r="2" spans="1:13" x14ac:dyDescent="0.3">
      <c r="A2" s="786"/>
      <c r="B2" s="786"/>
      <c r="C2" s="786"/>
      <c r="D2" s="787"/>
      <c r="E2" s="786"/>
      <c r="F2" s="786"/>
      <c r="G2" s="788"/>
      <c r="H2" s="788"/>
      <c r="I2" s="789"/>
      <c r="J2" s="788"/>
      <c r="K2" s="416"/>
      <c r="L2" s="416"/>
      <c r="M2" s="416"/>
    </row>
    <row r="3" spans="1:13" x14ac:dyDescent="0.3">
      <c r="A3" s="790" t="s">
        <v>187</v>
      </c>
      <c r="B3" s="790"/>
      <c r="C3" s="790"/>
      <c r="D3" s="790"/>
      <c r="E3" s="790"/>
      <c r="F3" s="790"/>
      <c r="G3" s="791"/>
      <c r="H3" s="791"/>
      <c r="I3" s="791"/>
      <c r="J3" s="791"/>
      <c r="K3" s="791"/>
      <c r="L3" s="791"/>
      <c r="M3" s="791"/>
    </row>
    <row r="4" spans="1:13" ht="58.8" x14ac:dyDescent="0.3">
      <c r="A4" s="368"/>
      <c r="B4" s="417" t="s">
        <v>39</v>
      </c>
      <c r="C4" s="418"/>
      <c r="D4" s="417"/>
      <c r="E4" s="419" t="s">
        <v>188</v>
      </c>
      <c r="F4" s="420" t="s">
        <v>93</v>
      </c>
      <c r="G4" s="421" t="s">
        <v>189</v>
      </c>
      <c r="H4" s="422" t="s">
        <v>190</v>
      </c>
      <c r="I4" s="423" t="s">
        <v>191</v>
      </c>
      <c r="J4" s="424"/>
      <c r="K4" s="424"/>
      <c r="L4" s="421" t="s">
        <v>189</v>
      </c>
      <c r="M4" s="421" t="s">
        <v>190</v>
      </c>
    </row>
    <row r="5" spans="1:13" x14ac:dyDescent="0.3">
      <c r="A5" s="158" t="s">
        <v>134</v>
      </c>
      <c r="B5" s="65" t="s">
        <v>45</v>
      </c>
      <c r="C5" s="65" t="s">
        <v>46</v>
      </c>
      <c r="D5" s="65" t="s">
        <v>47</v>
      </c>
      <c r="E5" s="425" t="s">
        <v>48</v>
      </c>
      <c r="F5" s="426"/>
      <c r="G5" s="427" t="s">
        <v>49</v>
      </c>
      <c r="H5" s="428"/>
      <c r="I5" s="429" t="s">
        <v>50</v>
      </c>
      <c r="J5" s="429" t="s">
        <v>17</v>
      </c>
      <c r="K5" s="429" t="s">
        <v>18</v>
      </c>
      <c r="L5" s="792" t="s">
        <v>51</v>
      </c>
      <c r="M5" s="793"/>
    </row>
    <row r="6" spans="1:13" x14ac:dyDescent="0.3">
      <c r="A6" s="207" t="s">
        <v>186</v>
      </c>
      <c r="B6" s="430">
        <v>69533</v>
      </c>
      <c r="C6" s="430">
        <v>105972</v>
      </c>
      <c r="D6" s="430">
        <v>63963</v>
      </c>
      <c r="E6" s="431">
        <v>105755</v>
      </c>
      <c r="F6" s="432">
        <v>105755</v>
      </c>
      <c r="G6" s="433">
        <v>0.15</v>
      </c>
      <c r="H6" s="433">
        <v>1</v>
      </c>
      <c r="I6" s="434">
        <v>56702</v>
      </c>
      <c r="J6" s="434">
        <v>57152</v>
      </c>
      <c r="K6" s="434">
        <v>57402</v>
      </c>
      <c r="L6" s="435">
        <v>-0.184</v>
      </c>
      <c r="M6" s="435">
        <v>1</v>
      </c>
    </row>
    <row r="7" spans="1:13" ht="28.8" x14ac:dyDescent="0.3">
      <c r="A7" s="207" t="s">
        <v>192</v>
      </c>
      <c r="B7" s="436">
        <v>3520</v>
      </c>
      <c r="C7" s="436">
        <v>3154</v>
      </c>
      <c r="D7" s="436">
        <v>2770</v>
      </c>
      <c r="E7" s="437">
        <v>2100</v>
      </c>
      <c r="F7" s="438">
        <v>2100</v>
      </c>
      <c r="G7" s="439">
        <v>-0.158</v>
      </c>
      <c r="H7" s="439">
        <v>3.3000000000000002E-2</v>
      </c>
      <c r="I7" s="440">
        <v>4040</v>
      </c>
      <c r="J7" s="440">
        <v>4140</v>
      </c>
      <c r="K7" s="440">
        <v>4190</v>
      </c>
      <c r="L7" s="441">
        <v>0.25900000000000001</v>
      </c>
      <c r="M7" s="441">
        <v>5.1999999999999998E-2</v>
      </c>
    </row>
    <row r="8" spans="1:13" ht="19.2" x14ac:dyDescent="0.3">
      <c r="A8" s="199" t="s">
        <v>193</v>
      </c>
      <c r="B8" s="442">
        <v>0</v>
      </c>
      <c r="C8" s="442">
        <v>0</v>
      </c>
      <c r="D8" s="442">
        <v>0</v>
      </c>
      <c r="E8" s="443">
        <v>250</v>
      </c>
      <c r="F8" s="444">
        <v>250</v>
      </c>
      <c r="G8" s="445">
        <v>0</v>
      </c>
      <c r="H8" s="445">
        <v>1E-3</v>
      </c>
      <c r="I8" s="446">
        <v>0</v>
      </c>
      <c r="J8" s="446">
        <v>0</v>
      </c>
      <c r="K8" s="446">
        <v>0</v>
      </c>
      <c r="L8" s="447">
        <v>-1</v>
      </c>
      <c r="M8" s="447">
        <v>1E-3</v>
      </c>
    </row>
    <row r="9" spans="1:13" x14ac:dyDescent="0.3">
      <c r="A9" s="448" t="s">
        <v>194</v>
      </c>
      <c r="B9" s="449"/>
      <c r="C9" s="449"/>
      <c r="D9" s="449"/>
      <c r="E9" s="450"/>
      <c r="F9" s="451"/>
      <c r="G9" s="445"/>
      <c r="H9" s="445"/>
      <c r="I9" s="452"/>
      <c r="J9" s="452"/>
      <c r="K9" s="452"/>
      <c r="L9" s="447"/>
      <c r="M9" s="447"/>
    </row>
    <row r="10" spans="1:13" x14ac:dyDescent="0.3">
      <c r="A10" s="453" t="s">
        <v>195</v>
      </c>
      <c r="B10" s="454">
        <v>0</v>
      </c>
      <c r="C10" s="455">
        <v>0</v>
      </c>
      <c r="D10" s="455">
        <v>0</v>
      </c>
      <c r="E10" s="454">
        <v>250</v>
      </c>
      <c r="F10" s="456">
        <v>250</v>
      </c>
      <c r="G10" s="457">
        <v>0</v>
      </c>
      <c r="H10" s="458">
        <v>1E-3</v>
      </c>
      <c r="I10" s="454">
        <v>0</v>
      </c>
      <c r="J10" s="455">
        <v>0</v>
      </c>
      <c r="K10" s="456">
        <v>0</v>
      </c>
      <c r="L10" s="459">
        <v>-1</v>
      </c>
      <c r="M10" s="460">
        <v>1E-3</v>
      </c>
    </row>
    <row r="11" spans="1:13" x14ac:dyDescent="0.3">
      <c r="A11" s="461" t="s">
        <v>106</v>
      </c>
      <c r="B11" s="442">
        <v>2976</v>
      </c>
      <c r="C11" s="442">
        <v>2691</v>
      </c>
      <c r="D11" s="442">
        <v>2240</v>
      </c>
      <c r="E11" s="443">
        <v>1600</v>
      </c>
      <c r="F11" s="444">
        <v>1600</v>
      </c>
      <c r="G11" s="445">
        <v>-0.187</v>
      </c>
      <c r="H11" s="445">
        <v>2.8000000000000001E-2</v>
      </c>
      <c r="I11" s="446">
        <v>3500</v>
      </c>
      <c r="J11" s="446">
        <v>3600</v>
      </c>
      <c r="K11" s="446">
        <v>3650</v>
      </c>
      <c r="L11" s="447">
        <v>0.316</v>
      </c>
      <c r="M11" s="447">
        <v>4.4999999999999998E-2</v>
      </c>
    </row>
    <row r="12" spans="1:13" x14ac:dyDescent="0.3">
      <c r="A12" s="448" t="s">
        <v>194</v>
      </c>
      <c r="B12" s="449"/>
      <c r="C12" s="449"/>
      <c r="D12" s="449"/>
      <c r="E12" s="450"/>
      <c r="F12" s="451"/>
      <c r="G12" s="445"/>
      <c r="H12" s="445"/>
      <c r="I12" s="452"/>
      <c r="J12" s="452"/>
      <c r="K12" s="452"/>
      <c r="L12" s="447"/>
      <c r="M12" s="447"/>
    </row>
    <row r="13" spans="1:13" x14ac:dyDescent="0.3">
      <c r="A13" s="453" t="s">
        <v>196</v>
      </c>
      <c r="B13" s="454">
        <v>2976</v>
      </c>
      <c r="C13" s="455">
        <v>2691</v>
      </c>
      <c r="D13" s="455">
        <v>2240</v>
      </c>
      <c r="E13" s="454">
        <v>1600</v>
      </c>
      <c r="F13" s="456">
        <v>1600</v>
      </c>
      <c r="G13" s="458">
        <v>-0.187</v>
      </c>
      <c r="H13" s="458">
        <v>2.8000000000000001E-2</v>
      </c>
      <c r="I13" s="462">
        <v>3500</v>
      </c>
      <c r="J13" s="463">
        <v>3600</v>
      </c>
      <c r="K13" s="464">
        <v>3650</v>
      </c>
      <c r="L13" s="459">
        <v>0.316</v>
      </c>
      <c r="M13" s="460">
        <v>4.4999999999999998E-2</v>
      </c>
    </row>
    <row r="14" spans="1:13" x14ac:dyDescent="0.3">
      <c r="A14" s="461" t="s">
        <v>197</v>
      </c>
      <c r="B14" s="442">
        <v>544</v>
      </c>
      <c r="C14" s="442">
        <v>463</v>
      </c>
      <c r="D14" s="442">
        <v>530</v>
      </c>
      <c r="E14" s="443">
        <v>250</v>
      </c>
      <c r="F14" s="444">
        <v>250</v>
      </c>
      <c r="G14" s="445">
        <v>-0.22800000000000001</v>
      </c>
      <c r="H14" s="445">
        <v>5.0000000000000001E-3</v>
      </c>
      <c r="I14" s="465">
        <v>540</v>
      </c>
      <c r="J14" s="446">
        <v>540</v>
      </c>
      <c r="K14" s="446">
        <v>540</v>
      </c>
      <c r="L14" s="447">
        <v>0.29299999999999998</v>
      </c>
      <c r="M14" s="447">
        <v>7.0000000000000001E-3</v>
      </c>
    </row>
    <row r="15" spans="1:13" x14ac:dyDescent="0.3">
      <c r="A15" s="448" t="s">
        <v>194</v>
      </c>
      <c r="B15" s="449"/>
      <c r="C15" s="449"/>
      <c r="D15" s="449"/>
      <c r="E15" s="450"/>
      <c r="F15" s="451"/>
      <c r="G15" s="445"/>
      <c r="H15" s="445"/>
      <c r="I15" s="452"/>
      <c r="J15" s="452"/>
      <c r="K15" s="452"/>
      <c r="L15" s="447"/>
      <c r="M15" s="447"/>
    </row>
    <row r="16" spans="1:13" ht="19.2" x14ac:dyDescent="0.3">
      <c r="A16" s="453" t="s">
        <v>198</v>
      </c>
      <c r="B16" s="466">
        <v>233</v>
      </c>
      <c r="C16" s="467">
        <v>125</v>
      </c>
      <c r="D16" s="467">
        <v>200</v>
      </c>
      <c r="E16" s="466">
        <v>0</v>
      </c>
      <c r="F16" s="468">
        <v>0</v>
      </c>
      <c r="G16" s="469">
        <v>-1</v>
      </c>
      <c r="H16" s="469">
        <v>2E-3</v>
      </c>
      <c r="I16" s="470">
        <v>200</v>
      </c>
      <c r="J16" s="471">
        <v>200</v>
      </c>
      <c r="K16" s="472">
        <v>200</v>
      </c>
      <c r="L16" s="473">
        <v>0</v>
      </c>
      <c r="M16" s="474">
        <v>2E-3</v>
      </c>
    </row>
    <row r="17" spans="1:13" ht="19.2" x14ac:dyDescent="0.3">
      <c r="A17" s="453" t="s">
        <v>199</v>
      </c>
      <c r="B17" s="475">
        <v>311</v>
      </c>
      <c r="C17" s="476">
        <v>338</v>
      </c>
      <c r="D17" s="476">
        <v>330</v>
      </c>
      <c r="E17" s="475">
        <v>250</v>
      </c>
      <c r="F17" s="477">
        <v>250</v>
      </c>
      <c r="G17" s="478">
        <v>-7.0000000000000007E-2</v>
      </c>
      <c r="H17" s="478">
        <v>4.0000000000000001E-3</v>
      </c>
      <c r="I17" s="479">
        <v>340</v>
      </c>
      <c r="J17" s="480">
        <v>340</v>
      </c>
      <c r="K17" s="481">
        <v>340</v>
      </c>
      <c r="L17" s="482">
        <v>0.108</v>
      </c>
      <c r="M17" s="483">
        <v>5.0000000000000001E-3</v>
      </c>
    </row>
    <row r="18" spans="1:13" ht="28.8" x14ac:dyDescent="0.3">
      <c r="A18" s="207" t="s">
        <v>200</v>
      </c>
      <c r="B18" s="436">
        <v>0</v>
      </c>
      <c r="C18" s="436">
        <v>1</v>
      </c>
      <c r="D18" s="436">
        <v>0</v>
      </c>
      <c r="E18" s="437">
        <v>0</v>
      </c>
      <c r="F18" s="438">
        <v>0</v>
      </c>
      <c r="G18" s="439">
        <v>0</v>
      </c>
      <c r="H18" s="439">
        <v>0</v>
      </c>
      <c r="I18" s="440">
        <v>2</v>
      </c>
      <c r="J18" s="440">
        <v>2</v>
      </c>
      <c r="K18" s="440">
        <v>2</v>
      </c>
      <c r="L18" s="441">
        <v>0</v>
      </c>
      <c r="M18" s="441">
        <v>0</v>
      </c>
    </row>
    <row r="19" spans="1:13" x14ac:dyDescent="0.3">
      <c r="A19" s="448" t="s">
        <v>194</v>
      </c>
      <c r="B19" s="449"/>
      <c r="C19" s="449"/>
      <c r="D19" s="449"/>
      <c r="E19" s="450"/>
      <c r="F19" s="451"/>
      <c r="G19" s="445"/>
      <c r="H19" s="445"/>
      <c r="I19" s="452"/>
      <c r="J19" s="452"/>
      <c r="K19" s="452"/>
      <c r="L19" s="447"/>
      <c r="M19" s="447"/>
    </row>
    <row r="20" spans="1:13" x14ac:dyDescent="0.3">
      <c r="A20" s="453" t="s">
        <v>201</v>
      </c>
      <c r="B20" s="454">
        <v>0</v>
      </c>
      <c r="C20" s="455">
        <v>1</v>
      </c>
      <c r="D20" s="455">
        <v>0</v>
      </c>
      <c r="E20" s="454">
        <v>0</v>
      </c>
      <c r="F20" s="456">
        <v>0</v>
      </c>
      <c r="G20" s="458">
        <v>0</v>
      </c>
      <c r="H20" s="458">
        <v>0</v>
      </c>
      <c r="I20" s="462">
        <v>2</v>
      </c>
      <c r="J20" s="463">
        <v>2</v>
      </c>
      <c r="K20" s="464">
        <v>2</v>
      </c>
      <c r="L20" s="459">
        <v>0</v>
      </c>
      <c r="M20" s="460">
        <v>0</v>
      </c>
    </row>
    <row r="21" spans="1:13" x14ac:dyDescent="0.3">
      <c r="A21" s="207" t="s">
        <v>202</v>
      </c>
      <c r="B21" s="436">
        <v>48353</v>
      </c>
      <c r="C21" s="436">
        <v>43011</v>
      </c>
      <c r="D21" s="436">
        <v>34576</v>
      </c>
      <c r="E21" s="437">
        <v>35305</v>
      </c>
      <c r="F21" s="438">
        <v>35305</v>
      </c>
      <c r="G21" s="439">
        <v>-0.1</v>
      </c>
      <c r="H21" s="439">
        <v>0.46700000000000003</v>
      </c>
      <c r="I21" s="436">
        <v>35400</v>
      </c>
      <c r="J21" s="436">
        <v>35500</v>
      </c>
      <c r="K21" s="436">
        <v>35600</v>
      </c>
      <c r="L21" s="441">
        <v>3.0000000000000001E-3</v>
      </c>
      <c r="M21" s="441">
        <v>0.51200000000000001</v>
      </c>
    </row>
    <row r="22" spans="1:13" ht="19.2" x14ac:dyDescent="0.3">
      <c r="A22" s="207" t="s">
        <v>203</v>
      </c>
      <c r="B22" s="436">
        <v>2240</v>
      </c>
      <c r="C22" s="436">
        <v>1775</v>
      </c>
      <c r="D22" s="436">
        <v>25</v>
      </c>
      <c r="E22" s="437">
        <v>3000</v>
      </c>
      <c r="F22" s="438">
        <v>3000</v>
      </c>
      <c r="G22" s="439">
        <v>0.10199999999999999</v>
      </c>
      <c r="H22" s="439">
        <v>0.02</v>
      </c>
      <c r="I22" s="436">
        <v>1600</v>
      </c>
      <c r="J22" s="436">
        <v>1600</v>
      </c>
      <c r="K22" s="436">
        <v>1600</v>
      </c>
      <c r="L22" s="441">
        <v>-0.189</v>
      </c>
      <c r="M22" s="441">
        <v>2.8000000000000001E-2</v>
      </c>
    </row>
    <row r="23" spans="1:13" ht="19.2" x14ac:dyDescent="0.3">
      <c r="A23" s="207" t="s">
        <v>204</v>
      </c>
      <c r="B23" s="436">
        <v>122</v>
      </c>
      <c r="C23" s="436">
        <v>61</v>
      </c>
      <c r="D23" s="436">
        <v>967</v>
      </c>
      <c r="E23" s="437">
        <v>5200</v>
      </c>
      <c r="F23" s="438">
        <v>5200</v>
      </c>
      <c r="G23" s="439">
        <v>2.4929999999999999</v>
      </c>
      <c r="H23" s="439">
        <v>1.7999999999999999E-2</v>
      </c>
      <c r="I23" s="484">
        <v>135</v>
      </c>
      <c r="J23" s="440">
        <v>135</v>
      </c>
      <c r="K23" s="440">
        <v>135</v>
      </c>
      <c r="L23" s="441">
        <v>-0.70399999999999996</v>
      </c>
      <c r="M23" s="441">
        <v>0.02</v>
      </c>
    </row>
    <row r="24" spans="1:13" x14ac:dyDescent="0.3">
      <c r="A24" s="199" t="s">
        <v>205</v>
      </c>
      <c r="B24" s="442">
        <v>122</v>
      </c>
      <c r="C24" s="442">
        <v>61</v>
      </c>
      <c r="D24" s="442">
        <v>967</v>
      </c>
      <c r="E24" s="443">
        <v>5200</v>
      </c>
      <c r="F24" s="444">
        <v>5200</v>
      </c>
      <c r="G24" s="445">
        <v>2.4929999999999999</v>
      </c>
      <c r="H24" s="445">
        <v>1.7999999999999999E-2</v>
      </c>
      <c r="I24" s="446">
        <v>135</v>
      </c>
      <c r="J24" s="446">
        <v>135</v>
      </c>
      <c r="K24" s="446">
        <v>135</v>
      </c>
      <c r="L24" s="447">
        <v>-0.70399999999999996</v>
      </c>
      <c r="M24" s="447">
        <v>0.02</v>
      </c>
    </row>
    <row r="25" spans="1:13" x14ac:dyDescent="0.3">
      <c r="A25" s="207" t="s">
        <v>206</v>
      </c>
      <c r="B25" s="436">
        <v>86</v>
      </c>
      <c r="C25" s="436">
        <v>200</v>
      </c>
      <c r="D25" s="436">
        <v>224</v>
      </c>
      <c r="E25" s="437">
        <v>150</v>
      </c>
      <c r="F25" s="438">
        <v>150</v>
      </c>
      <c r="G25" s="439">
        <v>0.20399999999999999</v>
      </c>
      <c r="H25" s="439">
        <v>2E-3</v>
      </c>
      <c r="I25" s="440">
        <v>175</v>
      </c>
      <c r="J25" s="440">
        <v>175</v>
      </c>
      <c r="K25" s="440">
        <v>175</v>
      </c>
      <c r="L25" s="441">
        <v>5.2999999999999999E-2</v>
      </c>
      <c r="M25" s="441">
        <v>2E-3</v>
      </c>
    </row>
    <row r="26" spans="1:13" ht="19.2" x14ac:dyDescent="0.3">
      <c r="A26" s="207" t="s">
        <v>207</v>
      </c>
      <c r="B26" s="436">
        <v>15212</v>
      </c>
      <c r="C26" s="436">
        <v>57770</v>
      </c>
      <c r="D26" s="436">
        <v>25401</v>
      </c>
      <c r="E26" s="437">
        <v>60000</v>
      </c>
      <c r="F26" s="438">
        <v>60000</v>
      </c>
      <c r="G26" s="439">
        <v>0.57999999999999996</v>
      </c>
      <c r="H26" s="439">
        <v>0.45900000000000002</v>
      </c>
      <c r="I26" s="440">
        <v>15350</v>
      </c>
      <c r="J26" s="440">
        <v>15600</v>
      </c>
      <c r="K26" s="440">
        <v>15700</v>
      </c>
      <c r="L26" s="441">
        <v>-0.36</v>
      </c>
      <c r="M26" s="441">
        <v>0.38500000000000001</v>
      </c>
    </row>
    <row r="27" spans="1:13" x14ac:dyDescent="0.3">
      <c r="A27" s="485" t="s">
        <v>61</v>
      </c>
      <c r="B27" s="486">
        <v>69533</v>
      </c>
      <c r="C27" s="486">
        <v>105972</v>
      </c>
      <c r="D27" s="486">
        <v>63963</v>
      </c>
      <c r="E27" s="487">
        <v>105755</v>
      </c>
      <c r="F27" s="488">
        <v>105755</v>
      </c>
      <c r="G27" s="489">
        <v>0.15</v>
      </c>
      <c r="H27" s="489">
        <v>1</v>
      </c>
      <c r="I27" s="490">
        <v>56702</v>
      </c>
      <c r="J27" s="490">
        <v>57152</v>
      </c>
      <c r="K27" s="490">
        <v>57402</v>
      </c>
      <c r="L27" s="491">
        <v>-0.184</v>
      </c>
      <c r="M27" s="491">
        <v>1</v>
      </c>
    </row>
    <row r="28" spans="1:13" x14ac:dyDescent="0.3">
      <c r="A28" s="492"/>
      <c r="B28" s="493"/>
      <c r="C28" s="493"/>
      <c r="D28" s="493"/>
      <c r="E28" s="493"/>
      <c r="F28" s="493"/>
      <c r="G28" s="494"/>
      <c r="H28" s="494"/>
      <c r="I28" s="494"/>
      <c r="J28" s="494"/>
      <c r="K28" s="494"/>
      <c r="L28" s="494"/>
      <c r="M28" s="494"/>
    </row>
    <row r="29" spans="1:13" x14ac:dyDescent="0.3">
      <c r="A29" s="495"/>
      <c r="B29" s="496"/>
      <c r="C29" s="496"/>
      <c r="D29" s="496"/>
      <c r="E29" s="496"/>
      <c r="F29" s="496"/>
      <c r="G29" s="497"/>
      <c r="H29" s="497"/>
      <c r="I29" s="497"/>
      <c r="J29" s="497"/>
      <c r="K29" s="497"/>
      <c r="L29" s="497"/>
      <c r="M29" s="497"/>
    </row>
  </sheetData>
  <mergeCells count="3">
    <mergeCell ref="A2:J2"/>
    <mergeCell ref="A3:M3"/>
    <mergeCell ref="L5: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Budget summary</vt:lpstr>
      <vt:lpstr>Perform</vt:lpstr>
      <vt:lpstr>Trends &amp; Expenditure</vt:lpstr>
      <vt:lpstr>Expenditure Trends</vt:lpstr>
      <vt:lpstr>Expenditure Estimates</vt:lpstr>
      <vt:lpstr>G &amp; S</vt:lpstr>
      <vt:lpstr>Transfers detail</vt:lpstr>
      <vt:lpstr>Personnel</vt:lpstr>
      <vt:lpstr>Receipts</vt:lpstr>
      <vt:lpstr>P1</vt:lpstr>
      <vt:lpstr>P2</vt:lpstr>
      <vt:lpstr>P3</vt:lpstr>
      <vt:lpstr>P4</vt:lpstr>
      <vt:lpstr>P5</vt:lpstr>
      <vt:lpstr>P6</vt:lpstr>
      <vt:lpstr>P7</vt:lpstr>
      <vt:lpstr>P8</vt:lpstr>
      <vt:lpstr>P9</vt:lpstr>
      <vt:lpstr>PPP1</vt:lpstr>
      <vt:lpstr>Infrastructure</vt:lpstr>
      <vt:lpstr>Donor</vt:lpstr>
      <vt:lpstr>End</vt:lpstr>
      <vt:lpstr>_PPP1</vt:lpstr>
      <vt:lpstr>InfraS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Makhale</dc:creator>
  <cp:lastModifiedBy>Richard Makhale</cp:lastModifiedBy>
  <dcterms:created xsi:type="dcterms:W3CDTF">2020-03-04T06:53:08Z</dcterms:created>
  <dcterms:modified xsi:type="dcterms:W3CDTF">2020-03-04T07:29:23Z</dcterms:modified>
</cp:coreProperties>
</file>